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PCA!$A$2:$L$1066</definedName>
    <definedName name="_xlnm.Print_Area" localSheetId="0">PCA!$B$2:$I$311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6" i="1" l="1"/>
  <c r="L1065" i="1"/>
  <c r="L1064" i="1"/>
  <c r="L1063" i="1"/>
  <c r="L1062" i="1"/>
  <c r="L1061" i="1"/>
  <c r="L1060" i="1"/>
  <c r="L1059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3" i="1"/>
  <c r="L990" i="1"/>
  <c r="L987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3" i="1"/>
  <c r="L812" i="1"/>
  <c r="L811" i="1"/>
  <c r="L809" i="1"/>
  <c r="L807" i="1"/>
  <c r="L806" i="1"/>
  <c r="L805" i="1"/>
  <c r="L804" i="1"/>
  <c r="L803" i="1"/>
  <c r="L802" i="1"/>
  <c r="L801" i="1"/>
  <c r="L800" i="1"/>
  <c r="L799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7" i="1"/>
  <c r="L736" i="1"/>
  <c r="L735" i="1"/>
  <c r="L734" i="1"/>
  <c r="L733" i="1"/>
  <c r="L732" i="1"/>
  <c r="L731" i="1"/>
  <c r="L730" i="1"/>
  <c r="L729" i="1"/>
  <c r="L727" i="1"/>
  <c r="L726" i="1"/>
  <c r="L725" i="1"/>
  <c r="L724" i="1"/>
  <c r="L723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4" i="1"/>
  <c r="L692" i="1"/>
  <c r="L689" i="1"/>
  <c r="L686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7" i="1"/>
  <c r="L646" i="1"/>
  <c r="L634" i="1"/>
  <c r="L633" i="1"/>
  <c r="L631" i="1"/>
  <c r="L630" i="1"/>
  <c r="L624" i="1"/>
  <c r="L623" i="1"/>
  <c r="L622" i="1"/>
  <c r="L621" i="1"/>
  <c r="L620" i="1"/>
  <c r="L619" i="1"/>
  <c r="L618" i="1"/>
  <c r="L617" i="1"/>
  <c r="L616" i="1"/>
  <c r="L613" i="1"/>
  <c r="L612" i="1"/>
  <c r="L611" i="1"/>
  <c r="L608" i="1"/>
  <c r="L607" i="1"/>
  <c r="L606" i="1"/>
  <c r="L601" i="1"/>
  <c r="L600" i="1"/>
  <c r="L599" i="1"/>
  <c r="L598" i="1"/>
  <c r="L597" i="1"/>
  <c r="L594" i="1"/>
  <c r="L593" i="1"/>
  <c r="L592" i="1"/>
  <c r="L591" i="1"/>
  <c r="L590" i="1"/>
  <c r="L589" i="1"/>
  <c r="L588" i="1"/>
  <c r="L586" i="1"/>
  <c r="L585" i="1"/>
  <c r="L584" i="1"/>
  <c r="L583" i="1"/>
  <c r="L582" i="1"/>
  <c r="L581" i="1"/>
  <c r="L577" i="1"/>
  <c r="L576" i="1"/>
  <c r="L574" i="1"/>
  <c r="L573" i="1"/>
  <c r="L571" i="1"/>
  <c r="L570" i="1"/>
  <c r="L564" i="1"/>
  <c r="L562" i="1"/>
  <c r="L561" i="1"/>
  <c r="L560" i="1"/>
  <c r="L559" i="1"/>
  <c r="L556" i="1"/>
  <c r="L555" i="1"/>
  <c r="L554" i="1"/>
  <c r="L553" i="1"/>
  <c r="L552" i="1"/>
  <c r="L551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3" i="1"/>
  <c r="L530" i="1"/>
  <c r="L529" i="1"/>
  <c r="L524" i="1"/>
  <c r="L523" i="1"/>
  <c r="L522" i="1"/>
  <c r="L521" i="1"/>
  <c r="L520" i="1"/>
  <c r="L519" i="1"/>
  <c r="L514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89" i="1"/>
  <c r="L485" i="1"/>
  <c r="L483" i="1"/>
  <c r="L478" i="1"/>
  <c r="L477" i="1"/>
  <c r="L476" i="1"/>
  <c r="L475" i="1"/>
  <c r="L474" i="1"/>
  <c r="L473" i="1"/>
  <c r="L466" i="1"/>
  <c r="L460" i="1"/>
  <c r="L459" i="1"/>
  <c r="L455" i="1"/>
  <c r="L451" i="1"/>
  <c r="L449" i="1"/>
  <c r="L448" i="1"/>
  <c r="L444" i="1"/>
  <c r="L442" i="1"/>
  <c r="L439" i="1"/>
  <c r="L431" i="1"/>
  <c r="L427" i="1"/>
  <c r="L422" i="1"/>
  <c r="L421" i="1"/>
  <c r="L419" i="1"/>
  <c r="L418" i="1"/>
  <c r="L417" i="1"/>
  <c r="L416" i="1"/>
  <c r="L415" i="1"/>
  <c r="L411" i="1"/>
  <c r="L402" i="1"/>
  <c r="L394" i="1"/>
  <c r="L388" i="1"/>
  <c r="L384" i="1"/>
  <c r="L378" i="1"/>
  <c r="L370" i="1"/>
  <c r="L363" i="1"/>
  <c r="L358" i="1"/>
  <c r="L355" i="1"/>
  <c r="L348" i="1"/>
  <c r="L342" i="1"/>
  <c r="L337" i="1"/>
  <c r="L329" i="1"/>
  <c r="L318" i="1"/>
  <c r="L312" i="1"/>
  <c r="L311" i="1"/>
  <c r="L307" i="1"/>
  <c r="L306" i="1"/>
  <c r="L296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<sst xmlns="http://schemas.openxmlformats.org/spreadsheetml/2006/main" count="4619" uniqueCount="1189">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</sst>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68"/>
  <sheetViews>
    <sheetView tabSelected="1" zoomScale="85" zoomScaleNormal="85" workbookViewId="0">
      <pane ySplit="2" topLeftCell="A1061" activePane="bottomLeft" state="frozen"/>
      <selection activeCell="A2" sqref="A2"/>
      <selection pane="bottomLeft" activeCell="O1062" sqref="O106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28" t="s">
        <v>26</v>
      </c>
      <c r="C294" s="24"/>
      <c r="D294" s="24"/>
      <c r="E294" s="24"/>
      <c r="F294" s="13">
        <v>6000</v>
      </c>
      <c r="G294" s="24"/>
      <c r="H294" s="24"/>
      <c r="I294" s="24"/>
      <c r="J294" s="24"/>
      <c r="K294" s="24"/>
      <c r="L294" s="24"/>
    </row>
    <row r="295" spans="1:12" ht="15" customHeight="1" x14ac:dyDescent="0.25">
      <c r="A295" s="25"/>
      <c r="B295" s="19" t="s">
        <v>34</v>
      </c>
      <c r="C295" s="25"/>
      <c r="D295" s="25"/>
      <c r="E295" s="24"/>
      <c r="F295" s="10">
        <v>120000</v>
      </c>
      <c r="G295" s="25"/>
      <c r="H295" s="25"/>
      <c r="I295" s="25"/>
      <c r="J295" s="25"/>
      <c r="K295" s="25"/>
      <c r="L295" s="25"/>
    </row>
    <row r="296" spans="1:12" ht="27.75" customHeight="1" x14ac:dyDescent="0.25">
      <c r="A296" s="5">
        <v>66</v>
      </c>
      <c r="B296" s="6" t="s">
        <v>32</v>
      </c>
      <c r="C296" s="5" t="s">
        <v>187</v>
      </c>
      <c r="D296" s="5" t="s">
        <v>179</v>
      </c>
      <c r="E296" s="19" t="s">
        <v>48</v>
      </c>
      <c r="F296" s="10">
        <v>30000</v>
      </c>
      <c r="G296" s="5" t="s">
        <v>45</v>
      </c>
      <c r="H296" s="5" t="s">
        <v>18</v>
      </c>
      <c r="I296" s="5"/>
      <c r="J296" s="5" t="s">
        <v>42</v>
      </c>
      <c r="K296" s="5" t="s">
        <v>34</v>
      </c>
      <c r="L296" s="5" t="str">
        <f>IF($G296="Janeiro","Dezembro",IF($G296="Fevereiro","Dezembro",IF($G296="Março","Janeiro",IF($G296="Abril","Janeiro",IF($G296="Maio","Fevereiro",IF($G296="Junho","Março",IF($G296="Julho","Abril",IF($G296="Agosto","Maio",IF($G296="Setembro","Junho",IF($G296="Outubro","Julho",IF($G296="Novembro","Agosto",IF($G296="Dezembro","Setembro","Erro"))))))))))))</f>
        <v>Março</v>
      </c>
    </row>
    <row r="297" spans="1:12" ht="18" customHeight="1" x14ac:dyDescent="0.25">
      <c r="A297" s="8"/>
      <c r="B297" s="6" t="s">
        <v>23</v>
      </c>
      <c r="C297" s="8"/>
      <c r="D297" s="8"/>
      <c r="E297" s="19">
        <v>30</v>
      </c>
      <c r="F297" s="10">
        <v>5000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24</v>
      </c>
      <c r="C298" s="8"/>
      <c r="D298" s="8"/>
      <c r="E298" s="19">
        <v>5</v>
      </c>
      <c r="F298" s="10">
        <v>2000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25</v>
      </c>
      <c r="C299" s="8"/>
      <c r="D299" s="8"/>
      <c r="E299" s="19">
        <v>236</v>
      </c>
      <c r="F299" s="10">
        <v>6000</v>
      </c>
      <c r="G299" s="8"/>
      <c r="H299" s="8"/>
      <c r="I299" s="8"/>
      <c r="J299" s="8"/>
      <c r="K299" s="8"/>
      <c r="L299" s="8"/>
    </row>
    <row r="300" spans="1:12" ht="21" customHeight="1" x14ac:dyDescent="0.25">
      <c r="A300" s="8"/>
      <c r="B300" s="6" t="s">
        <v>27</v>
      </c>
      <c r="C300" s="8"/>
      <c r="D300" s="8"/>
      <c r="E300" s="5" t="s">
        <v>48</v>
      </c>
      <c r="F300" s="10">
        <v>3500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6" t="s">
        <v>28</v>
      </c>
      <c r="C301" s="8"/>
      <c r="D301" s="8"/>
      <c r="E301" s="8"/>
      <c r="F301" s="10">
        <v>15000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26</v>
      </c>
      <c r="C302" s="8"/>
      <c r="D302" s="8"/>
      <c r="E302" s="8"/>
      <c r="F302" s="13">
        <v>3500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13</v>
      </c>
      <c r="C303" s="8"/>
      <c r="D303" s="8"/>
      <c r="E303" s="8"/>
      <c r="F303" s="13">
        <v>2000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22</v>
      </c>
      <c r="C304" s="8"/>
      <c r="D304" s="8"/>
      <c r="E304" s="8"/>
      <c r="F304" s="13">
        <v>6000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9"/>
      <c r="B305" s="6" t="s">
        <v>34</v>
      </c>
      <c r="C305" s="9"/>
      <c r="D305" s="9"/>
      <c r="E305" s="8"/>
      <c r="F305" s="10">
        <v>20000</v>
      </c>
      <c r="G305" s="9"/>
      <c r="H305" s="9"/>
      <c r="I305" s="9"/>
      <c r="J305" s="9"/>
      <c r="K305" s="9"/>
      <c r="L305" s="9"/>
    </row>
    <row r="306" spans="1:12" ht="58.5" customHeight="1" x14ac:dyDescent="0.25">
      <c r="A306" s="6">
        <v>67</v>
      </c>
      <c r="B306" s="6" t="s">
        <v>32</v>
      </c>
      <c r="C306" s="19" t="s">
        <v>188</v>
      </c>
      <c r="D306" s="19" t="s">
        <v>189</v>
      </c>
      <c r="E306" s="19">
        <v>25300</v>
      </c>
      <c r="F306" s="10">
        <v>1465000</v>
      </c>
      <c r="G306" s="19" t="s">
        <v>41</v>
      </c>
      <c r="H306" s="6" t="s">
        <v>18</v>
      </c>
      <c r="I306" s="30"/>
      <c r="J306" s="6" t="s">
        <v>42</v>
      </c>
      <c r="K306" s="6" t="s">
        <v>32</v>
      </c>
      <c r="L306" s="6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Fevereiro</v>
      </c>
    </row>
    <row r="307" spans="1:12" ht="58.5" customHeight="1" x14ac:dyDescent="0.25">
      <c r="A307" s="5">
        <v>68</v>
      </c>
      <c r="B307" s="6" t="s">
        <v>32</v>
      </c>
      <c r="C307" s="5" t="s">
        <v>190</v>
      </c>
      <c r="D307" s="19" t="s">
        <v>189</v>
      </c>
      <c r="E307" s="19" t="s">
        <v>191</v>
      </c>
      <c r="F307" s="10">
        <v>500000</v>
      </c>
      <c r="G307" s="5" t="s">
        <v>59</v>
      </c>
      <c r="H307" s="5" t="s">
        <v>18</v>
      </c>
      <c r="I307" s="5"/>
      <c r="J307" s="5" t="s">
        <v>42</v>
      </c>
      <c r="K307" s="5" t="s">
        <v>34</v>
      </c>
      <c r="L307" s="5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Maio</v>
      </c>
    </row>
    <row r="308" spans="1:12" ht="65.25" customHeight="1" x14ac:dyDescent="0.25">
      <c r="A308" s="8"/>
      <c r="B308" s="6" t="s">
        <v>22</v>
      </c>
      <c r="C308" s="8"/>
      <c r="D308" s="19" t="s">
        <v>192</v>
      </c>
      <c r="E308" s="19" t="s">
        <v>193</v>
      </c>
      <c r="F308" s="10">
        <v>700000</v>
      </c>
      <c r="G308" s="8"/>
      <c r="H308" s="8"/>
      <c r="I308" s="8"/>
      <c r="J308" s="8"/>
      <c r="K308" s="8"/>
      <c r="L308" s="8"/>
    </row>
    <row r="309" spans="1:12" ht="55.5" customHeight="1" x14ac:dyDescent="0.25">
      <c r="A309" s="8"/>
      <c r="B309" s="6" t="s">
        <v>27</v>
      </c>
      <c r="C309" s="8"/>
      <c r="D309" s="19" t="s">
        <v>189</v>
      </c>
      <c r="E309" s="19" t="s">
        <v>194</v>
      </c>
      <c r="F309" s="10">
        <v>73030</v>
      </c>
      <c r="G309" s="8"/>
      <c r="H309" s="8"/>
      <c r="I309" s="8"/>
      <c r="J309" s="8"/>
      <c r="K309" s="8"/>
      <c r="L309" s="8"/>
    </row>
    <row r="310" spans="1:12" ht="46.5" customHeight="1" x14ac:dyDescent="0.25">
      <c r="A310" s="9"/>
      <c r="B310" s="6" t="s">
        <v>34</v>
      </c>
      <c r="C310" s="9"/>
      <c r="D310" s="19" t="s">
        <v>195</v>
      </c>
      <c r="E310" s="19">
        <v>250000</v>
      </c>
      <c r="F310" s="10">
        <v>4000000</v>
      </c>
      <c r="G310" s="9"/>
      <c r="H310" s="9"/>
      <c r="I310" s="9"/>
      <c r="J310" s="9"/>
      <c r="K310" s="9"/>
      <c r="L310" s="9"/>
    </row>
    <row r="311" spans="1:12" ht="62.25" customHeight="1" x14ac:dyDescent="0.25">
      <c r="A311" s="6">
        <v>69</v>
      </c>
      <c r="B311" s="6" t="s">
        <v>32</v>
      </c>
      <c r="C311" s="19" t="s">
        <v>196</v>
      </c>
      <c r="D311" s="19" t="s">
        <v>197</v>
      </c>
      <c r="E311" s="19">
        <v>1</v>
      </c>
      <c r="F311" s="10">
        <v>799000</v>
      </c>
      <c r="G311" s="6" t="s">
        <v>76</v>
      </c>
      <c r="H311" s="6" t="s">
        <v>175</v>
      </c>
      <c r="I311" s="30"/>
      <c r="J311" s="6" t="s">
        <v>95</v>
      </c>
      <c r="K311" s="6" t="s">
        <v>32</v>
      </c>
      <c r="L311" s="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Janeiro</v>
      </c>
    </row>
    <row r="312" spans="1:12" ht="22.5" customHeight="1" x14ac:dyDescent="0.25">
      <c r="A312" s="26">
        <v>70</v>
      </c>
      <c r="B312" s="6" t="s">
        <v>32</v>
      </c>
      <c r="C312" s="26" t="s">
        <v>198</v>
      </c>
      <c r="D312" s="26" t="s">
        <v>199</v>
      </c>
      <c r="E312" s="26" t="s">
        <v>48</v>
      </c>
      <c r="F312" s="33">
        <v>600000</v>
      </c>
      <c r="G312" s="26" t="s">
        <v>49</v>
      </c>
      <c r="H312" s="26" t="s">
        <v>31</v>
      </c>
      <c r="I312" s="26"/>
      <c r="J312" s="26" t="s">
        <v>42</v>
      </c>
      <c r="K312" s="26" t="s">
        <v>32</v>
      </c>
      <c r="L312" s="2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Julho</v>
      </c>
    </row>
    <row r="313" spans="1:12" ht="21.75" customHeight="1" x14ac:dyDescent="0.25">
      <c r="A313" s="34"/>
      <c r="B313" s="6" t="s">
        <v>26</v>
      </c>
      <c r="C313" s="34"/>
      <c r="D313" s="34"/>
      <c r="E313" s="34"/>
      <c r="F313" s="33">
        <v>60000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6" t="s">
        <v>27</v>
      </c>
      <c r="C314" s="34"/>
      <c r="D314" s="34"/>
      <c r="E314" s="34"/>
      <c r="F314" s="33">
        <v>50000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25</v>
      </c>
      <c r="C315" s="34"/>
      <c r="D315" s="34"/>
      <c r="E315" s="34"/>
      <c r="F315" s="13">
        <v>14200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22</v>
      </c>
      <c r="C316" s="34"/>
      <c r="D316" s="34"/>
      <c r="E316" s="34"/>
      <c r="F316" s="13">
        <v>150</v>
      </c>
      <c r="G316" s="34"/>
      <c r="H316" s="34"/>
      <c r="I316" s="34"/>
      <c r="J316" s="34"/>
      <c r="K316" s="34"/>
      <c r="L316" s="34"/>
    </row>
    <row r="317" spans="1:12" ht="22.5" customHeight="1" x14ac:dyDescent="0.25">
      <c r="A317" s="29"/>
      <c r="B317" s="6" t="s">
        <v>28</v>
      </c>
      <c r="C317" s="29"/>
      <c r="D317" s="29"/>
      <c r="E317" s="29"/>
      <c r="F317" s="33">
        <v>80000</v>
      </c>
      <c r="G317" s="29"/>
      <c r="H317" s="29"/>
      <c r="I317" s="29"/>
      <c r="J317" s="29"/>
      <c r="K317" s="29"/>
      <c r="L317" s="29"/>
    </row>
    <row r="318" spans="1:12" ht="12" customHeight="1" x14ac:dyDescent="0.25">
      <c r="A318" s="5">
        <v>71</v>
      </c>
      <c r="B318" s="6" t="s">
        <v>32</v>
      </c>
      <c r="C318" s="5" t="s">
        <v>200</v>
      </c>
      <c r="D318" s="5" t="s">
        <v>201</v>
      </c>
      <c r="E318" s="47">
        <v>15</v>
      </c>
      <c r="F318" s="33">
        <v>200</v>
      </c>
      <c r="G318" s="5" t="s">
        <v>89</v>
      </c>
      <c r="H318" s="5" t="s">
        <v>18</v>
      </c>
      <c r="I318" s="5"/>
      <c r="J318" s="5" t="s">
        <v>42</v>
      </c>
      <c r="K318" s="5" t="s">
        <v>27</v>
      </c>
      <c r="L318" s="5" t="str">
        <f>IF($G318="Janeiro","Dezembro",IF($G318="Fevereiro","Dezembro",IF($G318="Março","Janeiro",IF($G318="Abril","Janeiro",IF($G318="Maio","Fevereiro",IF($G318="Junho","Março",IF($G318="Julho","Abril",IF($G318="Agosto","Maio",IF($G318="Setembro","Junho",IF($G318="Outubro","Julho",IF($G318="Novembro","Agosto",IF($G318="Dezembro","Setembro","Erro"))))))))))))</f>
        <v>Janeiro</v>
      </c>
    </row>
    <row r="319" spans="1:12" ht="16.5" customHeight="1" x14ac:dyDescent="0.25">
      <c r="A319" s="8"/>
      <c r="B319" s="6" t="s">
        <v>22</v>
      </c>
      <c r="C319" s="8"/>
      <c r="D319" s="8"/>
      <c r="E319" s="47">
        <v>8</v>
      </c>
      <c r="F319" s="33">
        <v>1500</v>
      </c>
      <c r="G319" s="8"/>
      <c r="H319" s="8"/>
      <c r="I319" s="8"/>
      <c r="J319" s="8"/>
      <c r="K319" s="8"/>
      <c r="L319" s="8"/>
    </row>
    <row r="320" spans="1:12" ht="17.25" customHeight="1" x14ac:dyDescent="0.25">
      <c r="A320" s="8"/>
      <c r="B320" s="6" t="s">
        <v>23</v>
      </c>
      <c r="C320" s="8"/>
      <c r="D320" s="9"/>
      <c r="E320" s="47">
        <v>5</v>
      </c>
      <c r="F320" s="33">
        <v>600</v>
      </c>
      <c r="G320" s="8"/>
      <c r="H320" s="8"/>
      <c r="I320" s="8"/>
      <c r="J320" s="8"/>
      <c r="K320" s="8"/>
      <c r="L320" s="8"/>
    </row>
    <row r="321" spans="1:12" ht="54.75" customHeight="1" x14ac:dyDescent="0.25">
      <c r="A321" s="8"/>
      <c r="B321" s="6" t="s">
        <v>24</v>
      </c>
      <c r="C321" s="8"/>
      <c r="D321" s="6" t="s">
        <v>202</v>
      </c>
      <c r="E321" s="47">
        <v>5</v>
      </c>
      <c r="F321" s="33">
        <v>650</v>
      </c>
      <c r="G321" s="8"/>
      <c r="H321" s="8"/>
      <c r="I321" s="8"/>
      <c r="J321" s="8"/>
      <c r="K321" s="8"/>
      <c r="L321" s="8"/>
    </row>
    <row r="322" spans="1:12" ht="42" customHeight="1" x14ac:dyDescent="0.25">
      <c r="A322" s="8"/>
      <c r="B322" s="6" t="s">
        <v>26</v>
      </c>
      <c r="C322" s="8"/>
      <c r="D322" s="6" t="s">
        <v>201</v>
      </c>
      <c r="E322" s="47">
        <v>10</v>
      </c>
      <c r="F322" s="33">
        <v>2000</v>
      </c>
      <c r="G322" s="8"/>
      <c r="H322" s="8"/>
      <c r="I322" s="8"/>
      <c r="J322" s="8"/>
      <c r="K322" s="8"/>
      <c r="L322" s="8"/>
    </row>
    <row r="323" spans="1:12" ht="75.75" customHeight="1" x14ac:dyDescent="0.25">
      <c r="A323" s="8"/>
      <c r="B323" s="6" t="s">
        <v>27</v>
      </c>
      <c r="C323" s="8"/>
      <c r="D323" s="6" t="s">
        <v>203</v>
      </c>
      <c r="E323" s="47">
        <v>500</v>
      </c>
      <c r="F323" s="33">
        <v>352018.6</v>
      </c>
      <c r="G323" s="8"/>
      <c r="H323" s="8"/>
      <c r="I323" s="8"/>
      <c r="J323" s="8"/>
      <c r="K323" s="8"/>
      <c r="L323" s="8"/>
    </row>
    <row r="324" spans="1:12" ht="25.5" customHeight="1" x14ac:dyDescent="0.25">
      <c r="A324" s="8"/>
      <c r="B324" s="12" t="s">
        <v>28</v>
      </c>
      <c r="C324" s="8"/>
      <c r="D324" s="5" t="s">
        <v>204</v>
      </c>
      <c r="E324" s="48">
        <v>70</v>
      </c>
      <c r="F324" s="33">
        <v>8000</v>
      </c>
      <c r="G324" s="8"/>
      <c r="H324" s="8"/>
      <c r="I324" s="8"/>
      <c r="J324" s="8"/>
      <c r="K324" s="8"/>
      <c r="L324" s="8"/>
    </row>
    <row r="325" spans="1:12" ht="18.75" customHeight="1" x14ac:dyDescent="0.25">
      <c r="A325" s="8"/>
      <c r="B325" s="12" t="s">
        <v>20</v>
      </c>
      <c r="C325" s="8"/>
      <c r="D325" s="8"/>
      <c r="E325" s="48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24" customHeight="1" x14ac:dyDescent="0.25">
      <c r="A326" s="8"/>
      <c r="B326" s="12" t="s">
        <v>13</v>
      </c>
      <c r="C326" s="8"/>
      <c r="D326" s="8"/>
      <c r="E326" s="48">
        <v>2</v>
      </c>
      <c r="F326" s="33">
        <v>500</v>
      </c>
      <c r="G326" s="8"/>
      <c r="H326" s="8"/>
      <c r="I326" s="8"/>
      <c r="J326" s="8"/>
      <c r="K326" s="8"/>
      <c r="L326" s="8"/>
    </row>
    <row r="327" spans="1:12" ht="17.25" customHeight="1" x14ac:dyDescent="0.25">
      <c r="A327" s="8"/>
      <c r="B327" s="12" t="s">
        <v>25</v>
      </c>
      <c r="C327" s="8"/>
      <c r="D327" s="8"/>
      <c r="E327" s="48">
        <v>32</v>
      </c>
      <c r="F327" s="33">
        <v>3000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9"/>
      <c r="B328" s="6" t="s">
        <v>34</v>
      </c>
      <c r="C328" s="9"/>
      <c r="D328" s="9"/>
      <c r="E328" s="47">
        <v>22</v>
      </c>
      <c r="F328" s="33">
        <v>2000</v>
      </c>
      <c r="G328" s="9"/>
      <c r="H328" s="9"/>
      <c r="I328" s="9"/>
      <c r="J328" s="9"/>
      <c r="K328" s="9"/>
      <c r="L328" s="9"/>
    </row>
    <row r="329" spans="1:12" ht="20.25" customHeight="1" x14ac:dyDescent="0.25">
      <c r="A329" s="5">
        <v>72</v>
      </c>
      <c r="B329" s="6" t="s">
        <v>32</v>
      </c>
      <c r="C329" s="5" t="s">
        <v>205</v>
      </c>
      <c r="D329" s="5" t="s">
        <v>206</v>
      </c>
      <c r="E329" s="49">
        <v>4</v>
      </c>
      <c r="F329" s="50">
        <v>50000</v>
      </c>
      <c r="G329" s="5" t="s">
        <v>207</v>
      </c>
      <c r="H329" s="5" t="s">
        <v>18</v>
      </c>
      <c r="I329" s="5"/>
      <c r="J329" s="5" t="s">
        <v>42</v>
      </c>
      <c r="K329" s="5" t="s">
        <v>24</v>
      </c>
      <c r="L329" s="5" t="str">
        <f>IF($G329="Janeiro","Dezembro",IF($G329="Fevereiro","Dezembro",IF($G329="Março","Janeiro",IF($G329="Abril","Janeiro",IF($G329="Maio","Fevereiro",IF($G329="Junho","Março",IF($G329="Julho","Abril",IF($G329="Agosto","Maio",IF($G329="Setembro","Junho",IF($G329="Outubro","Julho",IF($G329="Novembro","Agosto",IF($G329="Dezembro","Setembro","Erro"))))))))))))</f>
        <v>Setembro</v>
      </c>
    </row>
    <row r="330" spans="1:12" ht="19.5" customHeight="1" x14ac:dyDescent="0.25">
      <c r="A330" s="8"/>
      <c r="B330" s="6" t="s">
        <v>22</v>
      </c>
      <c r="C330" s="8"/>
      <c r="D330" s="8"/>
      <c r="E330" s="49">
        <v>10</v>
      </c>
      <c r="F330" s="50">
        <v>20000</v>
      </c>
      <c r="G330" s="8"/>
      <c r="H330" s="8"/>
      <c r="I330" s="8"/>
      <c r="J330" s="8"/>
      <c r="K330" s="8"/>
      <c r="L330" s="8"/>
    </row>
    <row r="331" spans="1:12" ht="24.75" customHeight="1" x14ac:dyDescent="0.25">
      <c r="A331" s="8"/>
      <c r="B331" s="6" t="s">
        <v>23</v>
      </c>
      <c r="C331" s="8"/>
      <c r="D331" s="8"/>
      <c r="E331" s="49" t="s">
        <v>48</v>
      </c>
      <c r="F331" s="50">
        <v>2000</v>
      </c>
      <c r="G331" s="8"/>
      <c r="H331" s="8"/>
      <c r="I331" s="8"/>
      <c r="J331" s="8"/>
      <c r="K331" s="8"/>
      <c r="L331" s="8"/>
    </row>
    <row r="332" spans="1:12" ht="18.75" customHeight="1" x14ac:dyDescent="0.25">
      <c r="A332" s="8"/>
      <c r="B332" s="6" t="s">
        <v>25</v>
      </c>
      <c r="C332" s="8"/>
      <c r="D332" s="8"/>
      <c r="E332" s="49">
        <v>7</v>
      </c>
      <c r="F332" s="50">
        <v>15400</v>
      </c>
      <c r="G332" s="8"/>
      <c r="H332" s="8"/>
      <c r="I332" s="8"/>
      <c r="J332" s="8"/>
      <c r="K332" s="8"/>
      <c r="L332" s="8"/>
    </row>
    <row r="333" spans="1:12" ht="22.5" customHeight="1" x14ac:dyDescent="0.25">
      <c r="A333" s="8"/>
      <c r="B333" s="6" t="s">
        <v>27</v>
      </c>
      <c r="C333" s="8"/>
      <c r="D333" s="8"/>
      <c r="E333" s="5" t="s">
        <v>48</v>
      </c>
      <c r="F333" s="50">
        <v>400000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28</v>
      </c>
      <c r="C334" s="8"/>
      <c r="D334" s="8"/>
      <c r="E334" s="8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26</v>
      </c>
      <c r="C335" s="8"/>
      <c r="D335" s="8"/>
      <c r="E335" s="9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9"/>
      <c r="B336" s="6" t="s">
        <v>34</v>
      </c>
      <c r="C336" s="9"/>
      <c r="D336" s="9"/>
      <c r="E336" s="6">
        <v>2</v>
      </c>
      <c r="F336" s="50">
        <v>5000</v>
      </c>
      <c r="G336" s="9"/>
      <c r="H336" s="9"/>
      <c r="I336" s="9"/>
      <c r="J336" s="9"/>
      <c r="K336" s="9"/>
      <c r="L336" s="9"/>
    </row>
    <row r="337" spans="1:12" ht="18.75" customHeight="1" x14ac:dyDescent="0.25">
      <c r="A337" s="26">
        <v>73</v>
      </c>
      <c r="B337" s="6" t="s">
        <v>32</v>
      </c>
      <c r="C337" s="51" t="s">
        <v>208</v>
      </c>
      <c r="D337" s="5" t="s">
        <v>209</v>
      </c>
      <c r="E337" s="52">
        <v>600</v>
      </c>
      <c r="F337" s="50">
        <v>2000</v>
      </c>
      <c r="G337" s="5" t="s">
        <v>41</v>
      </c>
      <c r="H337" s="5" t="s">
        <v>18</v>
      </c>
      <c r="I337" s="5"/>
      <c r="J337" s="5" t="s">
        <v>42</v>
      </c>
      <c r="K337" s="5" t="s">
        <v>34</v>
      </c>
      <c r="L337" s="5" t="str">
        <f>IF($G337="Janeiro","Dezembro",IF($G337="Fevereiro","Dezembro",IF($G337="Março","Janeiro",IF($G337="Abril","Janeiro",IF($G337="Maio","Fevereiro",IF($G337="Junho","Março",IF($G337="Julho","Abril",IF($G337="Agosto","Maio",IF($G337="Setembro","Junho",IF($G337="Outubro","Julho",IF($G337="Novembro","Agosto",IF($G337="Dezembro","Setembro","Erro"))))))))))))</f>
        <v>Fevereiro</v>
      </c>
    </row>
    <row r="338" spans="1:12" ht="18.75" customHeight="1" x14ac:dyDescent="0.25">
      <c r="A338" s="34"/>
      <c r="B338" s="6" t="s">
        <v>23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6" t="s">
        <v>27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54" t="s">
        <v>28</v>
      </c>
      <c r="C340" s="53"/>
      <c r="D340" s="8"/>
      <c r="E340" s="55">
        <v>500</v>
      </c>
      <c r="F340" s="56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29"/>
      <c r="B341" s="6" t="s">
        <v>34</v>
      </c>
      <c r="C341" s="57"/>
      <c r="D341" s="9"/>
      <c r="E341" s="52">
        <v>1300</v>
      </c>
      <c r="F341" s="50">
        <v>5000</v>
      </c>
      <c r="G341" s="9"/>
      <c r="H341" s="9"/>
      <c r="I341" s="9"/>
      <c r="J341" s="9"/>
      <c r="K341" s="9"/>
      <c r="L341" s="9"/>
    </row>
    <row r="342" spans="1:12" ht="24.75" customHeight="1" x14ac:dyDescent="0.25">
      <c r="A342" s="23">
        <v>74</v>
      </c>
      <c r="B342" s="6" t="s">
        <v>32</v>
      </c>
      <c r="C342" s="23" t="s">
        <v>210</v>
      </c>
      <c r="D342" s="23" t="s">
        <v>211</v>
      </c>
      <c r="E342" s="49">
        <v>100</v>
      </c>
      <c r="F342" s="50">
        <v>350000</v>
      </c>
      <c r="G342" s="23" t="s">
        <v>59</v>
      </c>
      <c r="H342" s="23" t="s">
        <v>18</v>
      </c>
      <c r="I342" s="23"/>
      <c r="J342" s="23" t="s">
        <v>42</v>
      </c>
      <c r="K342" s="23" t="s">
        <v>33</v>
      </c>
      <c r="L342" s="23" t="str">
        <f>IF($G342="Janeiro","Dezembro",IF($G342="Fevereiro","Dezembro",IF($G342="Março","Janeiro",IF($G342="Abril","Janeiro",IF($G342="Maio","Fevereiro",IF($G342="Junho","Março",IF($G342="Julho","Abril",IF($G342="Agosto","Maio",IF($G342="Setembro","Junho",IF($G342="Outubro","Julho",IF($G342="Novembro","Agosto",IF($G342="Dezembro","Setembro","Erro"))))))))))))</f>
        <v>Maio</v>
      </c>
    </row>
    <row r="343" spans="1:12" ht="31.5" customHeight="1" x14ac:dyDescent="0.25">
      <c r="A343" s="24"/>
      <c r="B343" s="6" t="s">
        <v>26</v>
      </c>
      <c r="C343" s="24"/>
      <c r="D343" s="24"/>
      <c r="E343" s="23" t="s">
        <v>48</v>
      </c>
      <c r="F343" s="50">
        <v>60000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6" t="s">
        <v>27</v>
      </c>
      <c r="C344" s="24"/>
      <c r="D344" s="24"/>
      <c r="E344" s="24"/>
      <c r="F344" s="50">
        <v>30000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22</v>
      </c>
      <c r="C345" s="24"/>
      <c r="D345" s="24"/>
      <c r="E345" s="24"/>
      <c r="F345" s="58">
        <v>22809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23</v>
      </c>
      <c r="C346" s="24"/>
      <c r="D346" s="24"/>
      <c r="E346" s="24"/>
      <c r="F346" s="58">
        <v>14160</v>
      </c>
      <c r="G346" s="24"/>
      <c r="H346" s="24"/>
      <c r="I346" s="24"/>
      <c r="J346" s="24"/>
      <c r="K346" s="24"/>
      <c r="L346" s="24"/>
    </row>
    <row r="347" spans="1:12" ht="61.5" customHeight="1" x14ac:dyDescent="0.25">
      <c r="A347" s="25"/>
      <c r="B347" s="6" t="s">
        <v>28</v>
      </c>
      <c r="C347" s="25"/>
      <c r="D347" s="25"/>
      <c r="E347" s="24"/>
      <c r="F347" s="50">
        <v>5000</v>
      </c>
      <c r="G347" s="25"/>
      <c r="H347" s="25"/>
      <c r="I347" s="25"/>
      <c r="J347" s="25"/>
      <c r="K347" s="25"/>
      <c r="L347" s="25"/>
    </row>
    <row r="348" spans="1:12" ht="53.25" customHeight="1" x14ac:dyDescent="0.25">
      <c r="A348" s="5">
        <v>75</v>
      </c>
      <c r="B348" s="6" t="s">
        <v>32</v>
      </c>
      <c r="C348" s="5" t="s">
        <v>212</v>
      </c>
      <c r="D348" s="47" t="s">
        <v>213</v>
      </c>
      <c r="E348" s="5" t="s">
        <v>48</v>
      </c>
      <c r="F348" s="59">
        <v>100000</v>
      </c>
      <c r="G348" s="5" t="s">
        <v>214</v>
      </c>
      <c r="H348" s="5" t="s">
        <v>18</v>
      </c>
      <c r="I348" s="5"/>
      <c r="J348" s="5" t="s">
        <v>42</v>
      </c>
      <c r="K348" s="5" t="s">
        <v>32</v>
      </c>
      <c r="L348" s="5" t="str">
        <f>IF($G348="Janeiro","Dezembro",IF($G348="Fevereiro","Dezembro",IF($G348="Março","Janeiro",IF($G348="Abril","Janeiro",IF($G348="Maio","Fevereiro",IF($G348="Junho","Março",IF($G348="Julho","Abril",IF($G348="Agosto","Maio",IF($G348="Setembro","Junho",IF($G348="Outubro","Julho",IF($G348="Novembro","Agosto",IF($G348="Dezembro","Setembro","Erro"))))))))))))</f>
        <v>Abril</v>
      </c>
    </row>
    <row r="349" spans="1:12" ht="30" customHeight="1" x14ac:dyDescent="0.25">
      <c r="A349" s="8"/>
      <c r="B349" s="6" t="s">
        <v>22</v>
      </c>
      <c r="C349" s="8"/>
      <c r="D349" s="5" t="s">
        <v>215</v>
      </c>
      <c r="E349" s="8"/>
      <c r="F349" s="59">
        <v>351250</v>
      </c>
      <c r="G349" s="8"/>
      <c r="H349" s="8"/>
      <c r="I349" s="8"/>
      <c r="J349" s="8"/>
      <c r="K349" s="8"/>
      <c r="L349" s="8"/>
    </row>
    <row r="350" spans="1:12" ht="27.75" customHeight="1" x14ac:dyDescent="0.25">
      <c r="A350" s="8"/>
      <c r="B350" s="6" t="s">
        <v>23</v>
      </c>
      <c r="C350" s="8"/>
      <c r="D350" s="8"/>
      <c r="E350" s="8"/>
      <c r="F350" s="59">
        <v>55000</v>
      </c>
      <c r="G350" s="8"/>
      <c r="H350" s="8"/>
      <c r="I350" s="8"/>
      <c r="J350" s="8"/>
      <c r="K350" s="8"/>
      <c r="L350" s="8"/>
    </row>
    <row r="351" spans="1:12" ht="39" customHeight="1" x14ac:dyDescent="0.25">
      <c r="A351" s="8"/>
      <c r="B351" s="6" t="s">
        <v>26</v>
      </c>
      <c r="C351" s="8"/>
      <c r="D351" s="8"/>
      <c r="E351" s="8"/>
      <c r="F351" s="59">
        <v>30000</v>
      </c>
      <c r="G351" s="8"/>
      <c r="H351" s="8"/>
      <c r="I351" s="8"/>
      <c r="J351" s="8"/>
      <c r="K351" s="8"/>
      <c r="L351" s="8"/>
    </row>
    <row r="352" spans="1:12" ht="24.75" customHeight="1" x14ac:dyDescent="0.25">
      <c r="A352" s="8"/>
      <c r="B352" s="6" t="s">
        <v>27</v>
      </c>
      <c r="C352" s="8"/>
      <c r="D352" s="6" t="s">
        <v>216</v>
      </c>
      <c r="E352" s="8"/>
      <c r="F352" s="59">
        <v>115000</v>
      </c>
      <c r="G352" s="8"/>
      <c r="H352" s="8"/>
      <c r="I352" s="8"/>
      <c r="J352" s="8"/>
      <c r="K352" s="8"/>
      <c r="L352" s="8"/>
    </row>
    <row r="353" spans="1:12" ht="33.75" customHeight="1" x14ac:dyDescent="0.25">
      <c r="A353" s="8"/>
      <c r="B353" s="6" t="s">
        <v>28</v>
      </c>
      <c r="C353" s="8"/>
      <c r="D353" s="6" t="s">
        <v>217</v>
      </c>
      <c r="E353" s="8"/>
      <c r="F353" s="59">
        <v>45000</v>
      </c>
      <c r="G353" s="8"/>
      <c r="H353" s="8"/>
      <c r="I353" s="8"/>
      <c r="J353" s="8"/>
      <c r="K353" s="8"/>
      <c r="L353" s="8"/>
    </row>
    <row r="354" spans="1:12" ht="81" customHeight="1" x14ac:dyDescent="0.25">
      <c r="A354" s="9"/>
      <c r="B354" s="6" t="s">
        <v>34</v>
      </c>
      <c r="C354" s="9"/>
      <c r="D354" s="6" t="s">
        <v>218</v>
      </c>
      <c r="E354" s="9"/>
      <c r="F354" s="59">
        <v>26000</v>
      </c>
      <c r="G354" s="9"/>
      <c r="H354" s="9"/>
      <c r="I354" s="9"/>
      <c r="J354" s="9"/>
      <c r="K354" s="9"/>
      <c r="L354" s="9"/>
    </row>
    <row r="355" spans="1:12" ht="36.75" customHeight="1" x14ac:dyDescent="0.25">
      <c r="A355" s="5">
        <v>76</v>
      </c>
      <c r="B355" s="6" t="s">
        <v>32</v>
      </c>
      <c r="C355" s="5" t="s">
        <v>219</v>
      </c>
      <c r="D355" s="60" t="s">
        <v>220</v>
      </c>
      <c r="E355" s="5" t="s">
        <v>48</v>
      </c>
      <c r="F355" s="50">
        <v>500000</v>
      </c>
      <c r="G355" s="5" t="s">
        <v>214</v>
      </c>
      <c r="H355" s="5" t="s">
        <v>18</v>
      </c>
      <c r="I355" s="5"/>
      <c r="J355" s="5" t="s">
        <v>42</v>
      </c>
      <c r="K355" s="5" t="s">
        <v>32</v>
      </c>
      <c r="L355" s="5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Abril</v>
      </c>
    </row>
    <row r="356" spans="1:12" ht="42" customHeight="1" x14ac:dyDescent="0.25">
      <c r="A356" s="8"/>
      <c r="B356" s="6" t="s">
        <v>22</v>
      </c>
      <c r="C356" s="8"/>
      <c r="D356" s="60" t="s">
        <v>221</v>
      </c>
      <c r="E356" s="8"/>
      <c r="F356" s="50">
        <v>2000</v>
      </c>
      <c r="G356" s="8"/>
      <c r="H356" s="8"/>
      <c r="I356" s="8"/>
      <c r="J356" s="8"/>
      <c r="K356" s="8"/>
      <c r="L356" s="8"/>
    </row>
    <row r="357" spans="1:12" ht="51.75" customHeight="1" x14ac:dyDescent="0.25">
      <c r="A357" s="9"/>
      <c r="B357" s="6" t="s">
        <v>34</v>
      </c>
      <c r="C357" s="9"/>
      <c r="D357" s="61" t="s">
        <v>222</v>
      </c>
      <c r="E357" s="9"/>
      <c r="F357" s="50">
        <v>50000</v>
      </c>
      <c r="G357" s="9"/>
      <c r="H357" s="9"/>
      <c r="I357" s="9"/>
      <c r="J357" s="9"/>
      <c r="K357" s="9"/>
      <c r="L357" s="9"/>
    </row>
    <row r="358" spans="1:12" ht="18.75" customHeight="1" x14ac:dyDescent="0.25">
      <c r="A358" s="62">
        <v>77</v>
      </c>
      <c r="B358" s="6" t="s">
        <v>32</v>
      </c>
      <c r="C358" s="26" t="s">
        <v>223</v>
      </c>
      <c r="D358" s="5" t="s">
        <v>224</v>
      </c>
      <c r="E358" s="5" t="s">
        <v>48</v>
      </c>
      <c r="F358" s="50">
        <v>500000</v>
      </c>
      <c r="G358" s="63" t="s">
        <v>89</v>
      </c>
      <c r="H358" s="63" t="s">
        <v>18</v>
      </c>
      <c r="I358" s="63"/>
      <c r="J358" s="5" t="s">
        <v>42</v>
      </c>
      <c r="K358" s="63" t="s">
        <v>32</v>
      </c>
      <c r="L358" s="63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Janeiro</v>
      </c>
    </row>
    <row r="359" spans="1:12" ht="21" customHeight="1" x14ac:dyDescent="0.25">
      <c r="A359" s="64"/>
      <c r="B359" s="6" t="s">
        <v>25</v>
      </c>
      <c r="C359" s="34"/>
      <c r="D359" s="8"/>
      <c r="E359" s="8"/>
      <c r="F359" s="50">
        <v>50000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28</v>
      </c>
      <c r="C360" s="34"/>
      <c r="D360" s="8"/>
      <c r="E360" s="8"/>
      <c r="F360" s="58">
        <v>200000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22</v>
      </c>
      <c r="C361" s="34"/>
      <c r="D361" s="8"/>
      <c r="E361" s="8"/>
      <c r="F361" s="58">
        <v>15000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6"/>
      <c r="B362" s="6" t="s">
        <v>27</v>
      </c>
      <c r="C362" s="29"/>
      <c r="D362" s="9"/>
      <c r="E362" s="9"/>
      <c r="F362" s="50">
        <v>5000</v>
      </c>
      <c r="G362" s="67"/>
      <c r="H362" s="67"/>
      <c r="I362" s="67"/>
      <c r="J362" s="9"/>
      <c r="K362" s="67"/>
      <c r="L362" s="67"/>
    </row>
    <row r="363" spans="1:12" ht="20.25" customHeight="1" x14ac:dyDescent="0.25">
      <c r="A363" s="5">
        <v>78</v>
      </c>
      <c r="B363" s="6" t="s">
        <v>32</v>
      </c>
      <c r="C363" s="5" t="s">
        <v>225</v>
      </c>
      <c r="D363" s="5" t="s">
        <v>226</v>
      </c>
      <c r="E363" s="5" t="s">
        <v>48</v>
      </c>
      <c r="F363" s="59">
        <v>300000</v>
      </c>
      <c r="G363" s="5" t="s">
        <v>59</v>
      </c>
      <c r="H363" s="5" t="s">
        <v>18</v>
      </c>
      <c r="I363" s="5"/>
      <c r="J363" s="5" t="s">
        <v>42</v>
      </c>
      <c r="K363" s="5" t="s">
        <v>32</v>
      </c>
      <c r="L363" s="5" t="str">
        <f>IF($G363="Janeiro","Dezembro",IF($G363="Fevereiro","Dezembro",IF($G363="Março","Janeiro",IF($G363="Abril","Janeiro",IF($G363="Maio","Fevereiro",IF($G363="Junho","Março",IF($G363="Julho","Abril",IF($G363="Agosto","Maio",IF($G363="Setembro","Junho",IF($G363="Outubro","Julho",IF($G363="Novembro","Agosto",IF($G363="Dezembro","Setembro","Erro"))))))))))))</f>
        <v>Maio</v>
      </c>
    </row>
    <row r="364" spans="1:12" ht="17.25" customHeight="1" x14ac:dyDescent="0.25">
      <c r="A364" s="8"/>
      <c r="B364" s="6" t="s">
        <v>22</v>
      </c>
      <c r="C364" s="8"/>
      <c r="D364" s="8"/>
      <c r="E364" s="9"/>
      <c r="F364" s="59">
        <v>5000</v>
      </c>
      <c r="G364" s="8"/>
      <c r="H364" s="8"/>
      <c r="I364" s="8"/>
      <c r="J364" s="8"/>
      <c r="K364" s="8"/>
      <c r="L364" s="8"/>
    </row>
    <row r="365" spans="1:12" ht="20.25" customHeight="1" x14ac:dyDescent="0.25">
      <c r="A365" s="8"/>
      <c r="B365" s="6" t="s">
        <v>23</v>
      </c>
      <c r="C365" s="8"/>
      <c r="D365" s="8"/>
      <c r="E365" s="6">
        <v>5</v>
      </c>
      <c r="F365" s="59">
        <v>800</v>
      </c>
      <c r="G365" s="8"/>
      <c r="H365" s="8"/>
      <c r="I365" s="8"/>
      <c r="J365" s="8"/>
      <c r="K365" s="8"/>
      <c r="L365" s="8"/>
    </row>
    <row r="366" spans="1:12" ht="18.75" customHeight="1" x14ac:dyDescent="0.25">
      <c r="A366" s="8"/>
      <c r="B366" s="6" t="s">
        <v>26</v>
      </c>
      <c r="C366" s="8"/>
      <c r="D366" s="8"/>
      <c r="E366" s="5" t="s">
        <v>48</v>
      </c>
      <c r="F366" s="59">
        <v>20000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6" t="s">
        <v>28</v>
      </c>
      <c r="C367" s="8"/>
      <c r="D367" s="8"/>
      <c r="E367" s="8"/>
      <c r="F367" s="59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12" t="s">
        <v>27</v>
      </c>
      <c r="C368" s="8"/>
      <c r="D368" s="8"/>
      <c r="E368" s="8"/>
      <c r="F368" s="68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9"/>
      <c r="B369" s="6" t="s">
        <v>34</v>
      </c>
      <c r="C369" s="9"/>
      <c r="D369" s="9"/>
      <c r="E369" s="8"/>
      <c r="F369" s="59">
        <v>10000</v>
      </c>
      <c r="G369" s="9"/>
      <c r="H369" s="9"/>
      <c r="I369" s="9"/>
      <c r="J369" s="9"/>
      <c r="K369" s="9"/>
      <c r="L369" s="9"/>
    </row>
    <row r="370" spans="1:12" ht="14.25" customHeight="1" x14ac:dyDescent="0.25">
      <c r="A370" s="26">
        <v>79</v>
      </c>
      <c r="B370" s="6" t="s">
        <v>32</v>
      </c>
      <c r="C370" s="26" t="s">
        <v>227</v>
      </c>
      <c r="D370" s="5" t="s">
        <v>228</v>
      </c>
      <c r="E370" s="5" t="s">
        <v>48</v>
      </c>
      <c r="F370" s="50">
        <v>50000</v>
      </c>
      <c r="G370" s="5" t="s">
        <v>17</v>
      </c>
      <c r="H370" s="5" t="s">
        <v>18</v>
      </c>
      <c r="I370" s="5"/>
      <c r="J370" s="5" t="s">
        <v>42</v>
      </c>
      <c r="K370" s="5" t="s">
        <v>32</v>
      </c>
      <c r="L370" s="5" t="str">
        <f>IF($G370="Janeiro","Dezembro",IF($G370="Fevereiro","Dezembro",IF($G370="Março","Janeiro",IF($G370="Abril","Janeiro",IF($G370="Maio","Fevereiro",IF($G370="Junho","Março",IF($G370="Julho","Abril",IF($G370="Agosto","Maio",IF($G370="Setembro","Junho",IF($G370="Outubro","Julho",IF($G370="Novembro","Agosto",IF($G370="Dezembro","Setembro","Erro"))))))))))))</f>
        <v>Dezembro</v>
      </c>
    </row>
    <row r="371" spans="1:12" ht="16.5" customHeight="1" x14ac:dyDescent="0.25">
      <c r="A371" s="34"/>
      <c r="B371" s="6" t="s">
        <v>23</v>
      </c>
      <c r="C371" s="34"/>
      <c r="D371" s="8"/>
      <c r="E371" s="8"/>
      <c r="F371" s="50">
        <v>20000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26</v>
      </c>
      <c r="C372" s="34"/>
      <c r="D372" s="8"/>
      <c r="E372" s="8"/>
      <c r="F372" s="50">
        <v>25000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27</v>
      </c>
      <c r="C373" s="34"/>
      <c r="D373" s="8"/>
      <c r="E373" s="8"/>
      <c r="F373" s="50">
        <v>150000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28</v>
      </c>
      <c r="C374" s="34"/>
      <c r="D374" s="8"/>
      <c r="E374" s="8"/>
      <c r="F374" s="50">
        <v>80000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22</v>
      </c>
      <c r="C375" s="34"/>
      <c r="D375" s="8"/>
      <c r="E375" s="8"/>
      <c r="F375" s="58">
        <v>15000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25</v>
      </c>
      <c r="C376" s="34"/>
      <c r="D376" s="8"/>
      <c r="E376" s="8"/>
      <c r="F376" s="58">
        <v>10000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29"/>
      <c r="B377" s="6" t="s">
        <v>34</v>
      </c>
      <c r="C377" s="29"/>
      <c r="D377" s="9"/>
      <c r="E377" s="9"/>
      <c r="F377" s="50">
        <v>20000</v>
      </c>
      <c r="G377" s="9"/>
      <c r="H377" s="9"/>
      <c r="I377" s="9"/>
      <c r="J377" s="9"/>
      <c r="K377" s="9"/>
      <c r="L377" s="9"/>
    </row>
    <row r="378" spans="1:12" ht="33" customHeight="1" x14ac:dyDescent="0.25">
      <c r="A378" s="5">
        <v>80</v>
      </c>
      <c r="B378" s="6" t="s">
        <v>32</v>
      </c>
      <c r="C378" s="5" t="s">
        <v>229</v>
      </c>
      <c r="D378" s="30" t="s">
        <v>224</v>
      </c>
      <c r="E378" s="5" t="s">
        <v>48</v>
      </c>
      <c r="F378" s="59">
        <v>150000</v>
      </c>
      <c r="G378" s="5" t="s">
        <v>63</v>
      </c>
      <c r="H378" s="5" t="s">
        <v>18</v>
      </c>
      <c r="I378" s="5"/>
      <c r="J378" s="5" t="s">
        <v>42</v>
      </c>
      <c r="K378" s="5" t="s">
        <v>32</v>
      </c>
      <c r="L378" s="5" t="str">
        <f>IF($G378="Janeiro","Dezembro",IF($G378="Fevereiro","Dezembro",IF($G378="Março","Janeiro",IF($G378="Abril","Janeiro",IF($G378="Maio","Fevereiro",IF($G378="Junho","Março",IF($G378="Julho","Abril",IF($G378="Agosto","Maio",IF($G378="Setembro","Junho",IF($G378="Outubro","Julho",IF($G378="Novembro","Agosto",IF($G378="Dezembro","Setembro","Erro"))))))))))))</f>
        <v>Agosto</v>
      </c>
    </row>
    <row r="379" spans="1:12" ht="51.75" customHeight="1" x14ac:dyDescent="0.25">
      <c r="A379" s="8"/>
      <c r="B379" s="6" t="s">
        <v>22</v>
      </c>
      <c r="C379" s="8"/>
      <c r="D379" s="30" t="s">
        <v>221</v>
      </c>
      <c r="E379" s="8"/>
      <c r="F379" s="59">
        <v>60000</v>
      </c>
      <c r="G379" s="8"/>
      <c r="H379" s="8"/>
      <c r="I379" s="8"/>
      <c r="J379" s="8"/>
      <c r="K379" s="8"/>
      <c r="L379" s="8"/>
    </row>
    <row r="380" spans="1:12" ht="44.25" customHeight="1" x14ac:dyDescent="0.25">
      <c r="A380" s="8"/>
      <c r="B380" s="6" t="s">
        <v>23</v>
      </c>
      <c r="C380" s="8"/>
      <c r="D380" s="30" t="s">
        <v>230</v>
      </c>
      <c r="E380" s="8"/>
      <c r="F380" s="59">
        <v>10000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26</v>
      </c>
      <c r="C381" s="8"/>
      <c r="D381" s="5" t="s">
        <v>224</v>
      </c>
      <c r="E381" s="8"/>
      <c r="F381" s="59">
        <v>15000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27</v>
      </c>
      <c r="C382" s="8"/>
      <c r="D382" s="8"/>
      <c r="E382" s="8"/>
      <c r="F382" s="59">
        <v>30000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9"/>
      <c r="B383" s="6" t="s">
        <v>28</v>
      </c>
      <c r="C383" s="9"/>
      <c r="D383" s="8"/>
      <c r="E383" s="9"/>
      <c r="F383" s="59">
        <v>5000</v>
      </c>
      <c r="G383" s="9"/>
      <c r="H383" s="9"/>
      <c r="I383" s="9"/>
      <c r="J383" s="9"/>
      <c r="K383" s="9"/>
      <c r="L383" s="9"/>
    </row>
    <row r="384" spans="1:12" ht="33" customHeight="1" x14ac:dyDescent="0.25">
      <c r="A384" s="26">
        <v>81</v>
      </c>
      <c r="B384" s="6" t="s">
        <v>32</v>
      </c>
      <c r="C384" s="26" t="s">
        <v>231</v>
      </c>
      <c r="D384" s="47" t="s">
        <v>224</v>
      </c>
      <c r="E384" s="47">
        <v>5</v>
      </c>
      <c r="F384" s="33">
        <v>4000</v>
      </c>
      <c r="G384" s="23" t="s">
        <v>17</v>
      </c>
      <c r="H384" s="5" t="s">
        <v>18</v>
      </c>
      <c r="I384" s="5"/>
      <c r="J384" s="5" t="s">
        <v>42</v>
      </c>
      <c r="K384" s="5" t="s">
        <v>25</v>
      </c>
      <c r="L384" s="5" t="str">
        <f>IF($G384="Janeiro","Dezembro",IF($G384="Fevereiro","Dezembro",IF($G384="Março","Janeiro",IF($G384="Abril","Janeiro",IF($G384="Maio","Fevereiro",IF($G384="Junho","Março",IF($G384="Julho","Abril",IF($G384="Agosto","Maio",IF($G384="Setembro","Junho",IF($G384="Outubro","Julho",IF($G384="Novembro","Agosto",IF($G384="Dezembro","Setembro","Erro"))))))))))))</f>
        <v>Dezembro</v>
      </c>
    </row>
    <row r="385" spans="1:12" ht="33" customHeight="1" x14ac:dyDescent="0.25">
      <c r="A385" s="34"/>
      <c r="B385" s="12" t="s">
        <v>27</v>
      </c>
      <c r="C385" s="34"/>
      <c r="D385" s="48" t="s">
        <v>232</v>
      </c>
      <c r="E385" s="69" t="s">
        <v>48</v>
      </c>
      <c r="F385" s="13">
        <v>2364.12</v>
      </c>
      <c r="G385" s="24"/>
      <c r="H385" s="8"/>
      <c r="I385" s="8"/>
      <c r="J385" s="8"/>
      <c r="K385" s="8"/>
      <c r="L385" s="8"/>
    </row>
    <row r="386" spans="1:12" ht="33" customHeight="1" x14ac:dyDescent="0.25">
      <c r="A386" s="34"/>
      <c r="B386" s="12" t="s">
        <v>22</v>
      </c>
      <c r="C386" s="34"/>
      <c r="D386" s="48" t="s">
        <v>233</v>
      </c>
      <c r="E386" s="69">
        <v>150</v>
      </c>
      <c r="F386" s="13">
        <v>17000</v>
      </c>
      <c r="G386" s="24"/>
      <c r="H386" s="8"/>
      <c r="I386" s="8"/>
      <c r="J386" s="8"/>
      <c r="K386" s="8"/>
      <c r="L386" s="8"/>
    </row>
    <row r="387" spans="1:12" ht="115.5" customHeight="1" x14ac:dyDescent="0.25">
      <c r="A387" s="29"/>
      <c r="B387" s="6" t="s">
        <v>25</v>
      </c>
      <c r="C387" s="29"/>
      <c r="D387" s="47" t="s">
        <v>234</v>
      </c>
      <c r="E387" s="70">
        <v>100</v>
      </c>
      <c r="F387" s="33">
        <v>100000</v>
      </c>
      <c r="G387" s="25"/>
      <c r="H387" s="9"/>
      <c r="I387" s="9"/>
      <c r="J387" s="9"/>
      <c r="K387" s="9"/>
      <c r="L387" s="9"/>
    </row>
    <row r="388" spans="1:12" ht="31.5" customHeight="1" x14ac:dyDescent="0.25">
      <c r="A388" s="5">
        <v>82</v>
      </c>
      <c r="B388" s="6" t="s">
        <v>32</v>
      </c>
      <c r="C388" s="5" t="s">
        <v>235</v>
      </c>
      <c r="D388" s="30" t="s">
        <v>236</v>
      </c>
      <c r="E388" s="5" t="s">
        <v>48</v>
      </c>
      <c r="F388" s="71">
        <v>300000</v>
      </c>
      <c r="G388" s="5" t="s">
        <v>94</v>
      </c>
      <c r="H388" s="5" t="s">
        <v>18</v>
      </c>
      <c r="I388" s="5"/>
      <c r="J388" s="5" t="s">
        <v>42</v>
      </c>
      <c r="K388" s="5" t="s">
        <v>34</v>
      </c>
      <c r="L388" s="5" t="str">
        <f>IF($G388="Janeiro","Dezembro",IF($G388="Fevereiro","Dezembro",IF($G388="Março","Janeiro",IF($G388="Abril","Janeiro",IF($G388="Maio","Fevereiro",IF($G388="Junho","Março",IF($G388="Julho","Abril",IF($G388="Agosto","Maio",IF($G388="Setembro","Junho",IF($G388="Outubro","Julho",IF($G388="Novembro","Agosto",IF($G388="Dezembro","Setembro","Erro"))))))))))))</f>
        <v>Junho</v>
      </c>
    </row>
    <row r="389" spans="1:12" ht="45.75" customHeight="1" x14ac:dyDescent="0.25">
      <c r="A389" s="8"/>
      <c r="B389" s="6" t="s">
        <v>22</v>
      </c>
      <c r="C389" s="8"/>
      <c r="D389" s="30" t="s">
        <v>221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34.5" customHeight="1" x14ac:dyDescent="0.25">
      <c r="A390" s="8"/>
      <c r="B390" s="6" t="s">
        <v>23</v>
      </c>
      <c r="C390" s="8"/>
      <c r="D390" s="30" t="s">
        <v>237</v>
      </c>
      <c r="E390" s="8"/>
      <c r="F390" s="71">
        <v>3000</v>
      </c>
      <c r="G390" s="8"/>
      <c r="H390" s="8"/>
      <c r="I390" s="8"/>
      <c r="J390" s="8"/>
      <c r="K390" s="8"/>
      <c r="L390" s="8"/>
    </row>
    <row r="391" spans="1:12" ht="27.75" customHeight="1" x14ac:dyDescent="0.25">
      <c r="A391" s="8"/>
      <c r="B391" s="6" t="s">
        <v>27</v>
      </c>
      <c r="C391" s="8"/>
      <c r="D391" s="30" t="s">
        <v>238</v>
      </c>
      <c r="E391" s="8"/>
      <c r="F391" s="71">
        <v>15000</v>
      </c>
      <c r="G391" s="8"/>
      <c r="H391" s="8"/>
      <c r="I391" s="8"/>
      <c r="J391" s="8"/>
      <c r="K391" s="8"/>
      <c r="L391" s="8"/>
    </row>
    <row r="392" spans="1:12" ht="30.75" customHeight="1" x14ac:dyDescent="0.25">
      <c r="A392" s="8"/>
      <c r="B392" s="6" t="s">
        <v>28</v>
      </c>
      <c r="C392" s="8"/>
      <c r="D392" s="30" t="s">
        <v>239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51" customHeight="1" x14ac:dyDescent="0.25">
      <c r="A393" s="9"/>
      <c r="B393" s="6" t="s">
        <v>34</v>
      </c>
      <c r="C393" s="9"/>
      <c r="D393" s="30" t="s">
        <v>222</v>
      </c>
      <c r="E393" s="9"/>
      <c r="F393" s="71">
        <v>200000</v>
      </c>
      <c r="G393" s="9"/>
      <c r="H393" s="9"/>
      <c r="I393" s="9"/>
      <c r="J393" s="9"/>
      <c r="K393" s="9"/>
      <c r="L393" s="9"/>
    </row>
    <row r="394" spans="1:12" ht="39" customHeight="1" x14ac:dyDescent="0.25">
      <c r="A394" s="5">
        <v>83</v>
      </c>
      <c r="B394" s="6" t="s">
        <v>32</v>
      </c>
      <c r="C394" s="5" t="s">
        <v>240</v>
      </c>
      <c r="D394" s="30" t="s">
        <v>241</v>
      </c>
      <c r="E394" s="30">
        <v>20000</v>
      </c>
      <c r="F394" s="71">
        <v>310000</v>
      </c>
      <c r="G394" s="5" t="s">
        <v>49</v>
      </c>
      <c r="H394" s="5" t="s">
        <v>18</v>
      </c>
      <c r="I394" s="5"/>
      <c r="J394" s="5" t="s">
        <v>42</v>
      </c>
      <c r="K394" s="5" t="s">
        <v>32</v>
      </c>
      <c r="L394" s="5" t="str">
        <f>IF($G394="Janeiro","Dezembro",IF($G394="Fevereiro","Dezembro",IF($G394="Março","Janeiro",IF($G394="Abril","Janeiro",IF($G394="Maio","Fevereiro",IF($G394="Junho","Março",IF($G394="Julho","Abril",IF($G394="Agosto","Maio",IF($G394="Setembro","Junho",IF($G394="Outubro","Julho",IF($G394="Novembro","Agosto",IF($G394="Dezembro","Setembro","Erro"))))))))))))</f>
        <v>Julho</v>
      </c>
    </row>
    <row r="395" spans="1:12" ht="124.5" customHeight="1" x14ac:dyDescent="0.25">
      <c r="A395" s="8"/>
      <c r="B395" s="6" t="s">
        <v>22</v>
      </c>
      <c r="C395" s="8"/>
      <c r="D395" s="72" t="s">
        <v>242</v>
      </c>
      <c r="E395" s="72">
        <v>21000</v>
      </c>
      <c r="F395" s="71">
        <v>420000</v>
      </c>
      <c r="G395" s="8"/>
      <c r="H395" s="8"/>
      <c r="I395" s="8"/>
      <c r="J395" s="8"/>
      <c r="K395" s="8"/>
      <c r="L395" s="8"/>
    </row>
    <row r="396" spans="1:12" ht="36" customHeight="1" x14ac:dyDescent="0.25">
      <c r="A396" s="8"/>
      <c r="B396" s="6" t="s">
        <v>23</v>
      </c>
      <c r="C396" s="8"/>
      <c r="D396" s="72" t="s">
        <v>243</v>
      </c>
      <c r="E396" s="72">
        <v>500</v>
      </c>
      <c r="F396" s="71">
        <v>5000</v>
      </c>
      <c r="G396" s="8"/>
      <c r="H396" s="8"/>
      <c r="I396" s="8"/>
      <c r="J396" s="8"/>
      <c r="K396" s="8"/>
      <c r="L396" s="8"/>
    </row>
    <row r="397" spans="1:12" ht="55.5" customHeight="1" x14ac:dyDescent="0.25">
      <c r="A397" s="8"/>
      <c r="B397" s="6" t="s">
        <v>25</v>
      </c>
      <c r="C397" s="8"/>
      <c r="D397" s="72" t="s">
        <v>244</v>
      </c>
      <c r="E397" s="72">
        <v>720</v>
      </c>
      <c r="F397" s="71">
        <v>11000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6" t="s">
        <v>27</v>
      </c>
      <c r="C398" s="8"/>
      <c r="D398" s="73" t="s">
        <v>245</v>
      </c>
      <c r="E398" s="72">
        <v>3864</v>
      </c>
      <c r="F398" s="71">
        <v>65000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28</v>
      </c>
      <c r="C399" s="8"/>
      <c r="D399" s="74"/>
      <c r="E399" s="75">
        <v>8000</v>
      </c>
      <c r="F399" s="76">
        <v>14900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26</v>
      </c>
      <c r="C400" s="8"/>
      <c r="D400" s="77"/>
      <c r="E400" s="75">
        <v>15000</v>
      </c>
      <c r="F400" s="76">
        <v>300000</v>
      </c>
      <c r="G400" s="8"/>
      <c r="H400" s="8"/>
      <c r="I400" s="8"/>
      <c r="J400" s="8"/>
      <c r="K400" s="8"/>
      <c r="L400" s="8"/>
    </row>
    <row r="401" spans="1:12" ht="57.75" customHeight="1" x14ac:dyDescent="0.25">
      <c r="A401" s="9"/>
      <c r="B401" s="6" t="s">
        <v>34</v>
      </c>
      <c r="C401" s="9"/>
      <c r="D401" s="72" t="s">
        <v>246</v>
      </c>
      <c r="E401" s="72">
        <v>1200</v>
      </c>
      <c r="F401" s="71">
        <v>30000</v>
      </c>
      <c r="G401" s="9"/>
      <c r="H401" s="9"/>
      <c r="I401" s="9"/>
      <c r="J401" s="9"/>
      <c r="K401" s="9"/>
      <c r="L401" s="9"/>
    </row>
    <row r="402" spans="1:12" ht="18" customHeight="1" x14ac:dyDescent="0.25">
      <c r="A402" s="5">
        <v>84</v>
      </c>
      <c r="B402" s="6" t="s">
        <v>32</v>
      </c>
      <c r="C402" s="5" t="s">
        <v>247</v>
      </c>
      <c r="D402" s="5" t="s">
        <v>248</v>
      </c>
      <c r="E402" s="5" t="s">
        <v>48</v>
      </c>
      <c r="F402" s="50">
        <v>50000</v>
      </c>
      <c r="G402" s="5" t="s">
        <v>89</v>
      </c>
      <c r="H402" s="5" t="s">
        <v>31</v>
      </c>
      <c r="I402" s="5"/>
      <c r="J402" s="5" t="s">
        <v>42</v>
      </c>
      <c r="K402" s="5" t="s">
        <v>13</v>
      </c>
      <c r="L402" s="5" t="str">
        <f>IF($G402="Janeiro","Dezembro",IF($G402="Fevereiro","Dezembro",IF($G402="Março","Janeiro",IF($G402="Abril","Janeiro",IF($G402="Maio","Fevereiro",IF($G402="Junho","Março",IF($G402="Julho","Abril",IF($G402="Agosto","Maio",IF($G402="Setembro","Junho",IF($G402="Outubro","Julho",IF($G402="Novembro","Agosto",IF($G402="Dezembro","Setembro","Erro"))))))))))))</f>
        <v>Janeiro</v>
      </c>
    </row>
    <row r="403" spans="1:12" ht="19.5" customHeight="1" x14ac:dyDescent="0.25">
      <c r="A403" s="8"/>
      <c r="B403" s="6" t="s">
        <v>33</v>
      </c>
      <c r="C403" s="8"/>
      <c r="D403" s="8"/>
      <c r="E403" s="8"/>
      <c r="F403" s="50">
        <v>1500</v>
      </c>
      <c r="G403" s="8"/>
      <c r="H403" s="8"/>
      <c r="I403" s="8"/>
      <c r="J403" s="8"/>
      <c r="K403" s="8"/>
      <c r="L403" s="8"/>
    </row>
    <row r="404" spans="1:12" ht="20.25" customHeight="1" x14ac:dyDescent="0.25">
      <c r="A404" s="8"/>
      <c r="B404" s="6" t="s">
        <v>22</v>
      </c>
      <c r="C404" s="8"/>
      <c r="D404" s="8"/>
      <c r="E404" s="9"/>
      <c r="F404" s="50">
        <v>5000</v>
      </c>
      <c r="G404" s="8"/>
      <c r="H404" s="8"/>
      <c r="I404" s="8"/>
      <c r="J404" s="8"/>
      <c r="K404" s="8"/>
      <c r="L404" s="8"/>
    </row>
    <row r="405" spans="1:12" ht="18" customHeight="1" x14ac:dyDescent="0.25">
      <c r="A405" s="8"/>
      <c r="B405" s="6" t="s">
        <v>23</v>
      </c>
      <c r="C405" s="8"/>
      <c r="D405" s="8"/>
      <c r="E405" s="6">
        <v>10</v>
      </c>
      <c r="F405" s="50">
        <v>5000</v>
      </c>
      <c r="G405" s="8"/>
      <c r="H405" s="8"/>
      <c r="I405" s="8"/>
      <c r="J405" s="8"/>
      <c r="K405" s="8"/>
      <c r="L405" s="8"/>
    </row>
    <row r="406" spans="1:12" ht="19.5" customHeight="1" x14ac:dyDescent="0.25">
      <c r="A406" s="8"/>
      <c r="B406" s="6" t="s">
        <v>24</v>
      </c>
      <c r="C406" s="8"/>
      <c r="D406" s="8"/>
      <c r="E406" s="5" t="s">
        <v>48</v>
      </c>
      <c r="F406" s="50">
        <v>6000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25</v>
      </c>
      <c r="C407" s="8"/>
      <c r="D407" s="8"/>
      <c r="E407" s="8"/>
      <c r="F407" s="50">
        <v>22500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27</v>
      </c>
      <c r="C408" s="8"/>
      <c r="D408" s="8"/>
      <c r="E408" s="8"/>
      <c r="F408" s="50">
        <v>10000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8"/>
      <c r="B409" s="6" t="s">
        <v>28</v>
      </c>
      <c r="C409" s="8"/>
      <c r="D409" s="8"/>
      <c r="E409" s="8"/>
      <c r="F409" s="50">
        <v>8000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9"/>
      <c r="B410" s="6" t="s">
        <v>34</v>
      </c>
      <c r="C410" s="9"/>
      <c r="D410" s="9"/>
      <c r="E410" s="8"/>
      <c r="F410" s="50">
        <v>15000</v>
      </c>
      <c r="G410" s="9"/>
      <c r="H410" s="9"/>
      <c r="I410" s="9"/>
      <c r="J410" s="9"/>
      <c r="K410" s="9"/>
      <c r="L410" s="9"/>
    </row>
    <row r="411" spans="1:12" ht="17.25" customHeight="1" x14ac:dyDescent="0.25">
      <c r="A411" s="5">
        <v>85</v>
      </c>
      <c r="B411" s="6" t="s">
        <v>32</v>
      </c>
      <c r="C411" s="5" t="s">
        <v>249</v>
      </c>
      <c r="D411" s="5" t="s">
        <v>250</v>
      </c>
      <c r="E411" s="5" t="s">
        <v>48</v>
      </c>
      <c r="F411" s="50">
        <v>50000</v>
      </c>
      <c r="G411" s="18" t="s">
        <v>76</v>
      </c>
      <c r="H411" s="5" t="s">
        <v>18</v>
      </c>
      <c r="I411" s="5"/>
      <c r="J411" s="5" t="s">
        <v>42</v>
      </c>
      <c r="K411" s="5" t="s">
        <v>13</v>
      </c>
      <c r="L411" s="18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8"/>
      <c r="B412" s="6" t="s">
        <v>22</v>
      </c>
      <c r="C412" s="8"/>
      <c r="D412" s="8"/>
      <c r="E412" s="8"/>
      <c r="F412" s="50">
        <v>10000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23</v>
      </c>
      <c r="C413" s="8"/>
      <c r="D413" s="8"/>
      <c r="E413" s="8"/>
      <c r="F413" s="50">
        <v>2000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25</v>
      </c>
      <c r="C414" s="8"/>
      <c r="D414" s="8"/>
      <c r="E414" s="8"/>
      <c r="F414" s="50">
        <v>20000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27</v>
      </c>
      <c r="C415" s="8"/>
      <c r="D415" s="8"/>
      <c r="E415" s="8"/>
      <c r="F415" s="50">
        <v>1000025</v>
      </c>
      <c r="G415" s="38" t="s">
        <v>45</v>
      </c>
      <c r="H415" s="8"/>
      <c r="I415" s="8"/>
      <c r="J415" s="8"/>
      <c r="K415" s="6" t="s">
        <v>27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21.75" customHeight="1" x14ac:dyDescent="0.25">
      <c r="A416" s="8"/>
      <c r="B416" s="6" t="s">
        <v>28</v>
      </c>
      <c r="C416" s="8"/>
      <c r="D416" s="8"/>
      <c r="E416" s="9"/>
      <c r="F416" s="50">
        <v>100000</v>
      </c>
      <c r="G416" s="38" t="s">
        <v>76</v>
      </c>
      <c r="H416" s="8"/>
      <c r="I416" s="8"/>
      <c r="J416" s="8"/>
      <c r="K416" s="6" t="s">
        <v>28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21.75" customHeight="1" x14ac:dyDescent="0.25">
      <c r="A417" s="9"/>
      <c r="B417" s="6" t="s">
        <v>34</v>
      </c>
      <c r="C417" s="9"/>
      <c r="D417" s="9"/>
      <c r="E417" s="38">
        <v>165</v>
      </c>
      <c r="F417" s="50">
        <v>12000</v>
      </c>
      <c r="G417" s="38" t="s">
        <v>76</v>
      </c>
      <c r="H417" s="9"/>
      <c r="I417" s="9"/>
      <c r="J417" s="9"/>
      <c r="K417" s="6" t="s">
        <v>13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60.75" customHeight="1" x14ac:dyDescent="0.25">
      <c r="A418" s="6">
        <v>86</v>
      </c>
      <c r="B418" s="6" t="s">
        <v>32</v>
      </c>
      <c r="C418" s="49" t="s">
        <v>251</v>
      </c>
      <c r="D418" s="49" t="s">
        <v>252</v>
      </c>
      <c r="E418" s="49">
        <v>1</v>
      </c>
      <c r="F418" s="50">
        <v>1560000</v>
      </c>
      <c r="G418" s="6" t="s">
        <v>207</v>
      </c>
      <c r="H418" s="6" t="s">
        <v>18</v>
      </c>
      <c r="I418" s="47"/>
      <c r="J418" s="6" t="s">
        <v>19</v>
      </c>
      <c r="K418" s="6" t="s">
        <v>32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5">
        <v>87</v>
      </c>
      <c r="B419" s="6" t="s">
        <v>32</v>
      </c>
      <c r="C419" s="5" t="s">
        <v>253</v>
      </c>
      <c r="D419" s="49" t="s">
        <v>254</v>
      </c>
      <c r="E419" s="49">
        <v>1</v>
      </c>
      <c r="F419" s="50">
        <v>300000</v>
      </c>
      <c r="G419" s="5" t="s">
        <v>45</v>
      </c>
      <c r="H419" s="5" t="s">
        <v>18</v>
      </c>
      <c r="I419" s="5"/>
      <c r="J419" s="5" t="s">
        <v>42</v>
      </c>
      <c r="K419" s="5" t="s">
        <v>32</v>
      </c>
      <c r="L419" s="5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79.5" customHeight="1" x14ac:dyDescent="0.25">
      <c r="A420" s="9"/>
      <c r="B420" s="6" t="s">
        <v>25</v>
      </c>
      <c r="C420" s="9"/>
      <c r="D420" s="49" t="s">
        <v>255</v>
      </c>
      <c r="E420" s="49">
        <v>100</v>
      </c>
      <c r="F420" s="50">
        <v>366000</v>
      </c>
      <c r="G420" s="9"/>
      <c r="H420" s="9"/>
      <c r="I420" s="9"/>
      <c r="J420" s="9"/>
      <c r="K420" s="9"/>
      <c r="L420" s="9"/>
    </row>
    <row r="421" spans="1:12" ht="51" customHeight="1" x14ac:dyDescent="0.25">
      <c r="A421" s="6">
        <v>88</v>
      </c>
      <c r="B421" s="6" t="s">
        <v>32</v>
      </c>
      <c r="C421" s="49" t="s">
        <v>256</v>
      </c>
      <c r="D421" s="49" t="s">
        <v>257</v>
      </c>
      <c r="E421" s="49">
        <v>1</v>
      </c>
      <c r="F421" s="50">
        <v>8000000</v>
      </c>
      <c r="G421" s="6" t="s">
        <v>207</v>
      </c>
      <c r="H421" s="6" t="s">
        <v>18</v>
      </c>
      <c r="I421" s="47"/>
      <c r="J421" s="6" t="s">
        <v>42</v>
      </c>
      <c r="K421" s="6" t="s">
        <v>32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43.5" customHeight="1" x14ac:dyDescent="0.25">
      <c r="A422" s="5">
        <v>89</v>
      </c>
      <c r="B422" s="6" t="s">
        <v>32</v>
      </c>
      <c r="C422" s="5" t="s">
        <v>258</v>
      </c>
      <c r="D422" s="6" t="s">
        <v>259</v>
      </c>
      <c r="E422" s="6">
        <v>1</v>
      </c>
      <c r="F422" s="7">
        <v>500000</v>
      </c>
      <c r="G422" s="5" t="s">
        <v>207</v>
      </c>
      <c r="H422" s="5" t="s">
        <v>18</v>
      </c>
      <c r="I422" s="5"/>
      <c r="J422" s="5" t="s">
        <v>42</v>
      </c>
      <c r="K422" s="5" t="s">
        <v>34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8"/>
      <c r="B423" s="6" t="s">
        <v>22</v>
      </c>
      <c r="C423" s="8"/>
      <c r="D423" s="6" t="s">
        <v>260</v>
      </c>
      <c r="E423" s="6">
        <v>1</v>
      </c>
      <c r="F423" s="7">
        <v>450000</v>
      </c>
      <c r="G423" s="8"/>
      <c r="H423" s="8"/>
      <c r="I423" s="8"/>
      <c r="J423" s="8"/>
      <c r="K423" s="8"/>
      <c r="L423" s="8"/>
    </row>
    <row r="424" spans="1:12" ht="48.75" customHeight="1" x14ac:dyDescent="0.25">
      <c r="A424" s="8"/>
      <c r="B424" s="6" t="s">
        <v>23</v>
      </c>
      <c r="C424" s="8"/>
      <c r="D424" s="6" t="s">
        <v>261</v>
      </c>
      <c r="E424" s="6">
        <v>1</v>
      </c>
      <c r="F424" s="7">
        <v>206000</v>
      </c>
      <c r="G424" s="8"/>
      <c r="H424" s="8"/>
      <c r="I424" s="8"/>
      <c r="J424" s="8"/>
      <c r="K424" s="8"/>
      <c r="L424" s="8"/>
    </row>
    <row r="425" spans="1:12" ht="62.25" customHeight="1" x14ac:dyDescent="0.25">
      <c r="A425" s="8"/>
      <c r="B425" s="6" t="s">
        <v>27</v>
      </c>
      <c r="C425" s="8"/>
      <c r="D425" s="6" t="s">
        <v>262</v>
      </c>
      <c r="E425" s="6">
        <v>1</v>
      </c>
      <c r="F425" s="7">
        <v>550000</v>
      </c>
      <c r="G425" s="8"/>
      <c r="H425" s="8"/>
      <c r="I425" s="8"/>
      <c r="J425" s="8"/>
      <c r="K425" s="8"/>
      <c r="L425" s="8"/>
    </row>
    <row r="426" spans="1:12" ht="114.75" customHeight="1" x14ac:dyDescent="0.25">
      <c r="A426" s="9"/>
      <c r="B426" s="6" t="s">
        <v>34</v>
      </c>
      <c r="C426" s="9"/>
      <c r="D426" s="6" t="s">
        <v>263</v>
      </c>
      <c r="E426" s="6">
        <v>1</v>
      </c>
      <c r="F426" s="7">
        <v>400000</v>
      </c>
      <c r="G426" s="9"/>
      <c r="H426" s="9"/>
      <c r="I426" s="9"/>
      <c r="J426" s="9"/>
      <c r="K426" s="9"/>
      <c r="L426" s="9"/>
    </row>
    <row r="427" spans="1:12" ht="42.75" customHeight="1" x14ac:dyDescent="0.25">
      <c r="A427" s="5">
        <v>90</v>
      </c>
      <c r="B427" s="6" t="s">
        <v>32</v>
      </c>
      <c r="C427" s="5" t="s">
        <v>264</v>
      </c>
      <c r="D427" s="6" t="s">
        <v>259</v>
      </c>
      <c r="E427" s="6" t="s">
        <v>48</v>
      </c>
      <c r="F427" s="7">
        <v>30000</v>
      </c>
      <c r="G427" s="5" t="s">
        <v>59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Maio</v>
      </c>
    </row>
    <row r="428" spans="1:12" ht="31.5" customHeight="1" x14ac:dyDescent="0.25">
      <c r="A428" s="8"/>
      <c r="B428" s="6" t="s">
        <v>23</v>
      </c>
      <c r="C428" s="8"/>
      <c r="D428" s="17" t="s">
        <v>265</v>
      </c>
      <c r="E428" s="6">
        <v>5</v>
      </c>
      <c r="F428" s="7">
        <v>800</v>
      </c>
      <c r="G428" s="8"/>
      <c r="H428" s="8"/>
      <c r="I428" s="8"/>
      <c r="J428" s="8"/>
      <c r="K428" s="8"/>
      <c r="L428" s="8"/>
    </row>
    <row r="429" spans="1:12" ht="37.5" customHeight="1" x14ac:dyDescent="0.25">
      <c r="A429" s="8"/>
      <c r="B429" s="6" t="s">
        <v>26</v>
      </c>
      <c r="C429" s="8"/>
      <c r="D429" s="17" t="s">
        <v>266</v>
      </c>
      <c r="E429" s="5" t="s">
        <v>48</v>
      </c>
      <c r="F429" s="7">
        <v>5000</v>
      </c>
      <c r="G429" s="8"/>
      <c r="H429" s="8"/>
      <c r="I429" s="8"/>
      <c r="J429" s="8"/>
      <c r="K429" s="8"/>
      <c r="L429" s="8"/>
    </row>
    <row r="430" spans="1:12" ht="49.5" customHeight="1" x14ac:dyDescent="0.25">
      <c r="A430" s="9"/>
      <c r="B430" s="6" t="s">
        <v>27</v>
      </c>
      <c r="C430" s="9"/>
      <c r="D430" s="17" t="s">
        <v>267</v>
      </c>
      <c r="E430" s="9"/>
      <c r="F430" s="7">
        <v>5000</v>
      </c>
      <c r="G430" s="9"/>
      <c r="H430" s="9"/>
      <c r="I430" s="9"/>
      <c r="J430" s="9"/>
      <c r="K430" s="9"/>
      <c r="L430" s="9"/>
    </row>
    <row r="431" spans="1:12" ht="18.75" customHeight="1" x14ac:dyDescent="0.25">
      <c r="A431" s="14">
        <v>91</v>
      </c>
      <c r="B431" s="6" t="s">
        <v>32</v>
      </c>
      <c r="C431" s="5" t="s">
        <v>268</v>
      </c>
      <c r="D431" s="5" t="s">
        <v>269</v>
      </c>
      <c r="E431" s="6">
        <v>27</v>
      </c>
      <c r="F431" s="71">
        <v>150000</v>
      </c>
      <c r="G431" s="5" t="s">
        <v>132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Dezembro</v>
      </c>
    </row>
    <row r="432" spans="1:12" ht="18" customHeight="1" x14ac:dyDescent="0.25">
      <c r="A432" s="15"/>
      <c r="B432" s="6" t="s">
        <v>22</v>
      </c>
      <c r="C432" s="8"/>
      <c r="D432" s="8"/>
      <c r="E432" s="6">
        <v>3</v>
      </c>
      <c r="F432" s="71">
        <v>2500</v>
      </c>
      <c r="G432" s="8"/>
      <c r="H432" s="8"/>
      <c r="I432" s="8"/>
      <c r="J432" s="8"/>
      <c r="K432" s="8"/>
      <c r="L432" s="8"/>
    </row>
    <row r="433" spans="1:12" ht="19.5" customHeight="1" x14ac:dyDescent="0.25">
      <c r="A433" s="15"/>
      <c r="B433" s="6" t="s">
        <v>23</v>
      </c>
      <c r="C433" s="8"/>
      <c r="D433" s="8"/>
      <c r="E433" s="6">
        <v>4</v>
      </c>
      <c r="F433" s="71">
        <v>20000</v>
      </c>
      <c r="G433" s="8"/>
      <c r="H433" s="8"/>
      <c r="I433" s="8"/>
      <c r="J433" s="8"/>
      <c r="K433" s="8"/>
      <c r="L433" s="8"/>
    </row>
    <row r="434" spans="1:12" ht="20.25" customHeight="1" x14ac:dyDescent="0.25">
      <c r="A434" s="15"/>
      <c r="B434" s="6" t="s">
        <v>26</v>
      </c>
      <c r="C434" s="8"/>
      <c r="D434" s="8"/>
      <c r="E434" s="5" t="s">
        <v>48</v>
      </c>
      <c r="F434" s="71">
        <v>50000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6" t="s">
        <v>25</v>
      </c>
      <c r="C435" s="8"/>
      <c r="D435" s="8"/>
      <c r="E435" s="8"/>
      <c r="F435" s="71">
        <v>15000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34</v>
      </c>
      <c r="C436" s="8"/>
      <c r="D436" s="8"/>
      <c r="E436" s="8"/>
      <c r="F436" s="76">
        <v>8000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28</v>
      </c>
      <c r="C437" s="8"/>
      <c r="D437" s="8"/>
      <c r="E437" s="8"/>
      <c r="F437" s="76">
        <v>20000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6"/>
      <c r="B438" s="6" t="s">
        <v>27</v>
      </c>
      <c r="C438" s="9"/>
      <c r="D438" s="9"/>
      <c r="E438" s="8"/>
      <c r="F438" s="71">
        <v>20000</v>
      </c>
      <c r="G438" s="9"/>
      <c r="H438" s="9"/>
      <c r="I438" s="9"/>
      <c r="J438" s="9"/>
      <c r="K438" s="9"/>
      <c r="L438" s="9"/>
    </row>
    <row r="439" spans="1:12" ht="18" customHeight="1" x14ac:dyDescent="0.25">
      <c r="A439" s="5">
        <v>92</v>
      </c>
      <c r="B439" s="6" t="s">
        <v>32</v>
      </c>
      <c r="C439" s="5" t="s">
        <v>270</v>
      </c>
      <c r="D439" s="5" t="s">
        <v>271</v>
      </c>
      <c r="E439" s="6">
        <v>15</v>
      </c>
      <c r="F439" s="71">
        <v>51000</v>
      </c>
      <c r="G439" s="5" t="s">
        <v>94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Junho</v>
      </c>
    </row>
    <row r="440" spans="1:12" ht="21" customHeight="1" x14ac:dyDescent="0.25">
      <c r="A440" s="8"/>
      <c r="B440" s="6" t="s">
        <v>22</v>
      </c>
      <c r="C440" s="8"/>
      <c r="D440" s="8"/>
      <c r="E440" s="6">
        <v>3</v>
      </c>
      <c r="F440" s="71">
        <v>15000</v>
      </c>
      <c r="G440" s="8"/>
      <c r="H440" s="8"/>
      <c r="I440" s="8"/>
      <c r="J440" s="8"/>
      <c r="K440" s="8"/>
      <c r="L440" s="8"/>
    </row>
    <row r="441" spans="1:12" ht="21" customHeight="1" x14ac:dyDescent="0.25">
      <c r="A441" s="9"/>
      <c r="B441" s="6" t="s">
        <v>28</v>
      </c>
      <c r="C441" s="9"/>
      <c r="D441" s="9"/>
      <c r="E441" s="6">
        <v>1</v>
      </c>
      <c r="F441" s="71">
        <v>245000</v>
      </c>
      <c r="G441" s="9"/>
      <c r="H441" s="9"/>
      <c r="I441" s="9"/>
      <c r="J441" s="9"/>
      <c r="K441" s="9"/>
      <c r="L441" s="9"/>
    </row>
    <row r="442" spans="1:12" ht="28.5" customHeight="1" x14ac:dyDescent="0.25">
      <c r="A442" s="5">
        <v>93</v>
      </c>
      <c r="B442" s="6" t="s">
        <v>32</v>
      </c>
      <c r="C442" s="5" t="s">
        <v>272</v>
      </c>
      <c r="D442" s="5" t="s">
        <v>273</v>
      </c>
      <c r="E442" s="6">
        <v>4</v>
      </c>
      <c r="F442" s="71">
        <v>2330</v>
      </c>
      <c r="G442" s="5" t="s">
        <v>132</v>
      </c>
      <c r="H442" s="5" t="s">
        <v>31</v>
      </c>
      <c r="I442" s="5"/>
      <c r="J442" s="5" t="s">
        <v>90</v>
      </c>
      <c r="K442" s="5" t="s">
        <v>32</v>
      </c>
      <c r="L442" s="5" t="str">
        <f>IF($G442="Janeiro","Dezembro",IF($G442="Fevereiro","Dezembro",IF($G442="Março","Janeiro",IF($G442="Abril","Janeiro",IF($G442="Maio","Fevereiro",IF($G442="Junho","Março",IF($G442="Julho","Abril",IF($G442="Agosto","Maio",IF($G442="Setembro","Junho",IF($G442="Outubro","Julho",IF($G442="Novembro","Agosto",IF($G442="Dezembro","Setembro","Erro"))))))))))))</f>
        <v>Dezembro</v>
      </c>
    </row>
    <row r="443" spans="1:12" ht="63" customHeight="1" x14ac:dyDescent="0.25">
      <c r="A443" s="9"/>
      <c r="B443" s="6" t="s">
        <v>34</v>
      </c>
      <c r="C443" s="9"/>
      <c r="D443" s="9"/>
      <c r="E443" s="6">
        <v>4</v>
      </c>
      <c r="F443" s="71">
        <v>3000</v>
      </c>
      <c r="G443" s="9"/>
      <c r="H443" s="9"/>
      <c r="I443" s="9"/>
      <c r="J443" s="9"/>
      <c r="K443" s="9"/>
      <c r="L443" s="9"/>
    </row>
    <row r="444" spans="1:12" x14ac:dyDescent="0.25">
      <c r="A444" s="5">
        <v>94</v>
      </c>
      <c r="B444" s="6" t="s">
        <v>32</v>
      </c>
      <c r="C444" s="5" t="s">
        <v>274</v>
      </c>
      <c r="D444" s="5" t="s">
        <v>275</v>
      </c>
      <c r="E444" s="6">
        <v>60</v>
      </c>
      <c r="F444" s="71">
        <v>2400</v>
      </c>
      <c r="G444" s="5" t="s">
        <v>214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Abril</v>
      </c>
    </row>
    <row r="445" spans="1:12" x14ac:dyDescent="0.25">
      <c r="A445" s="8"/>
      <c r="B445" s="6" t="s">
        <v>27</v>
      </c>
      <c r="C445" s="8"/>
      <c r="D445" s="8"/>
      <c r="E445" s="5" t="s">
        <v>48</v>
      </c>
      <c r="F445" s="71">
        <v>5224.1000000000004</v>
      </c>
      <c r="G445" s="8"/>
      <c r="H445" s="8"/>
      <c r="I445" s="8"/>
      <c r="J445" s="8"/>
      <c r="K445" s="8"/>
      <c r="L445" s="8"/>
    </row>
    <row r="446" spans="1:12" x14ac:dyDescent="0.25">
      <c r="A446" s="8"/>
      <c r="B446" s="6" t="s">
        <v>28</v>
      </c>
      <c r="C446" s="8"/>
      <c r="D446" s="8"/>
      <c r="E446" s="8"/>
      <c r="F446" s="71">
        <v>3000</v>
      </c>
      <c r="G446" s="8"/>
      <c r="H446" s="8"/>
      <c r="I446" s="8"/>
      <c r="J446" s="8"/>
      <c r="K446" s="8"/>
      <c r="L446" s="8"/>
    </row>
    <row r="447" spans="1:12" x14ac:dyDescent="0.25">
      <c r="A447" s="9"/>
      <c r="B447" s="6" t="s">
        <v>34</v>
      </c>
      <c r="C447" s="9"/>
      <c r="D447" s="9"/>
      <c r="E447" s="8"/>
      <c r="F447" s="71">
        <v>3000</v>
      </c>
      <c r="G447" s="9"/>
      <c r="H447" s="9"/>
      <c r="I447" s="9"/>
      <c r="J447" s="9"/>
      <c r="K447" s="9"/>
      <c r="L447" s="9"/>
    </row>
    <row r="448" spans="1:12" ht="46.5" customHeight="1" x14ac:dyDescent="0.25">
      <c r="A448" s="19">
        <v>95</v>
      </c>
      <c r="B448" s="6" t="s">
        <v>32</v>
      </c>
      <c r="C448" s="6" t="s">
        <v>276</v>
      </c>
      <c r="D448" s="6" t="s">
        <v>277</v>
      </c>
      <c r="E448" s="6">
        <v>3</v>
      </c>
      <c r="F448" s="71">
        <v>30000</v>
      </c>
      <c r="G448" s="19" t="s">
        <v>59</v>
      </c>
      <c r="H448" s="6" t="s">
        <v>175</v>
      </c>
      <c r="I448" s="27"/>
      <c r="J448" s="6" t="s">
        <v>42</v>
      </c>
      <c r="K448" s="6" t="s">
        <v>23</v>
      </c>
      <c r="L448" s="6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Maio</v>
      </c>
    </row>
    <row r="449" spans="1:12" ht="50.25" customHeight="1" x14ac:dyDescent="0.25">
      <c r="A449" s="5">
        <v>96</v>
      </c>
      <c r="B449" s="6" t="s">
        <v>32</v>
      </c>
      <c r="C449" s="5" t="s">
        <v>278</v>
      </c>
      <c r="D449" s="6" t="s">
        <v>279</v>
      </c>
      <c r="E449" s="6">
        <v>200</v>
      </c>
      <c r="F449" s="71">
        <v>10000</v>
      </c>
      <c r="G449" s="5" t="s">
        <v>76</v>
      </c>
      <c r="H449" s="5" t="s">
        <v>18</v>
      </c>
      <c r="I449" s="5"/>
      <c r="J449" s="5" t="s">
        <v>42</v>
      </c>
      <c r="K449" s="5" t="s">
        <v>32</v>
      </c>
      <c r="L449" s="5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Janeiro</v>
      </c>
    </row>
    <row r="450" spans="1:12" ht="101.25" customHeight="1" x14ac:dyDescent="0.25">
      <c r="A450" s="9"/>
      <c r="B450" s="6" t="s">
        <v>34</v>
      </c>
      <c r="C450" s="9"/>
      <c r="D450" s="6" t="s">
        <v>280</v>
      </c>
      <c r="E450" s="6" t="s">
        <v>48</v>
      </c>
      <c r="F450" s="71">
        <v>370000</v>
      </c>
      <c r="G450" s="9"/>
      <c r="H450" s="9"/>
      <c r="I450" s="9"/>
      <c r="J450" s="9"/>
      <c r="K450" s="9"/>
      <c r="L450" s="9"/>
    </row>
    <row r="451" spans="1:12" ht="42" customHeight="1" x14ac:dyDescent="0.25">
      <c r="A451" s="5">
        <v>97</v>
      </c>
      <c r="B451" s="6" t="s">
        <v>32</v>
      </c>
      <c r="C451" s="5" t="s">
        <v>281</v>
      </c>
      <c r="D451" s="6" t="s">
        <v>282</v>
      </c>
      <c r="E451" s="6">
        <v>200</v>
      </c>
      <c r="F451" s="71">
        <v>10000</v>
      </c>
      <c r="G451" s="5" t="s">
        <v>59</v>
      </c>
      <c r="H451" s="5" t="s">
        <v>18</v>
      </c>
      <c r="I451" s="5"/>
      <c r="J451" s="5" t="s">
        <v>42</v>
      </c>
      <c r="K451" s="5" t="s">
        <v>34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114" customHeight="1" x14ac:dyDescent="0.25">
      <c r="A452" s="8"/>
      <c r="B452" s="12" t="s">
        <v>22</v>
      </c>
      <c r="C452" s="8"/>
      <c r="D452" s="78" t="s">
        <v>283</v>
      </c>
      <c r="E452" s="12">
        <v>26</v>
      </c>
      <c r="F452" s="76">
        <v>30000</v>
      </c>
      <c r="G452" s="8"/>
      <c r="H452" s="8"/>
      <c r="I452" s="8"/>
      <c r="J452" s="8"/>
      <c r="K452" s="8"/>
      <c r="L452" s="8"/>
    </row>
    <row r="453" spans="1:12" ht="114" customHeight="1" x14ac:dyDescent="0.25">
      <c r="A453" s="8"/>
      <c r="B453" s="12" t="s">
        <v>27</v>
      </c>
      <c r="C453" s="8"/>
      <c r="D453" s="78" t="s">
        <v>284</v>
      </c>
      <c r="E453" s="12" t="s">
        <v>48</v>
      </c>
      <c r="F453" s="76">
        <v>3936.83</v>
      </c>
      <c r="G453" s="8"/>
      <c r="H453" s="8"/>
      <c r="I453" s="8"/>
      <c r="J453" s="8"/>
      <c r="K453" s="8"/>
      <c r="L453" s="8"/>
    </row>
    <row r="454" spans="1:12" ht="63.75" customHeight="1" x14ac:dyDescent="0.25">
      <c r="A454" s="9"/>
      <c r="B454" s="6" t="s">
        <v>34</v>
      </c>
      <c r="C454" s="9"/>
      <c r="D454" s="17" t="s">
        <v>285</v>
      </c>
      <c r="E454" s="6">
        <v>54</v>
      </c>
      <c r="F454" s="71">
        <v>11200</v>
      </c>
      <c r="G454" s="9"/>
      <c r="H454" s="9"/>
      <c r="I454" s="9"/>
      <c r="J454" s="9"/>
      <c r="K454" s="9"/>
      <c r="L454" s="9"/>
    </row>
    <row r="455" spans="1:12" ht="21" customHeight="1" x14ac:dyDescent="0.25">
      <c r="A455" s="5">
        <v>98</v>
      </c>
      <c r="B455" s="6" t="s">
        <v>32</v>
      </c>
      <c r="C455" s="5" t="s">
        <v>286</v>
      </c>
      <c r="D455" s="5" t="s">
        <v>287</v>
      </c>
      <c r="E455" s="6">
        <v>10</v>
      </c>
      <c r="F455" s="71">
        <v>1500</v>
      </c>
      <c r="G455" s="5" t="s">
        <v>59</v>
      </c>
      <c r="H455" s="5" t="s">
        <v>18</v>
      </c>
      <c r="I455" s="5"/>
      <c r="J455" s="5" t="s">
        <v>133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21.75" customHeight="1" x14ac:dyDescent="0.25">
      <c r="A456" s="8"/>
      <c r="B456" s="6" t="s">
        <v>27</v>
      </c>
      <c r="C456" s="8"/>
      <c r="D456" s="8"/>
      <c r="E456" s="6">
        <v>32</v>
      </c>
      <c r="F456" s="71">
        <v>6400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8"/>
      <c r="B457" s="6" t="s">
        <v>28</v>
      </c>
      <c r="C457" s="8"/>
      <c r="D457" s="8"/>
      <c r="E457" s="6">
        <v>20</v>
      </c>
      <c r="F457" s="71">
        <v>5000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9"/>
      <c r="B458" s="6" t="s">
        <v>34</v>
      </c>
      <c r="C458" s="9"/>
      <c r="D458" s="9"/>
      <c r="E458" s="6">
        <v>26</v>
      </c>
      <c r="F458" s="71">
        <v>6000</v>
      </c>
      <c r="G458" s="9"/>
      <c r="H458" s="9"/>
      <c r="I458" s="9"/>
      <c r="J458" s="9"/>
      <c r="K458" s="9"/>
      <c r="L458" s="9"/>
    </row>
    <row r="459" spans="1:12" ht="65.25" customHeight="1" x14ac:dyDescent="0.25">
      <c r="A459" s="6">
        <v>99</v>
      </c>
      <c r="B459" s="6" t="s">
        <v>32</v>
      </c>
      <c r="C459" s="6" t="s">
        <v>288</v>
      </c>
      <c r="D459" s="6" t="s">
        <v>289</v>
      </c>
      <c r="E459" s="6">
        <v>4</v>
      </c>
      <c r="F459" s="71">
        <v>8768.64</v>
      </c>
      <c r="G459" s="6" t="s">
        <v>45</v>
      </c>
      <c r="H459" s="6" t="s">
        <v>31</v>
      </c>
      <c r="I459" s="27"/>
      <c r="J459" s="6" t="s">
        <v>90</v>
      </c>
      <c r="K459" s="6" t="s">
        <v>32</v>
      </c>
      <c r="L459" s="6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Março</v>
      </c>
    </row>
    <row r="460" spans="1:12" ht="16.5" customHeight="1" x14ac:dyDescent="0.25">
      <c r="A460" s="5">
        <v>100</v>
      </c>
      <c r="B460" s="6" t="s">
        <v>32</v>
      </c>
      <c r="C460" s="5" t="s">
        <v>290</v>
      </c>
      <c r="D460" s="5" t="s">
        <v>291</v>
      </c>
      <c r="E460" s="6">
        <v>3150</v>
      </c>
      <c r="F460" s="7">
        <v>10000</v>
      </c>
      <c r="G460" s="5" t="s">
        <v>207</v>
      </c>
      <c r="H460" s="5" t="s">
        <v>175</v>
      </c>
      <c r="I460" s="5"/>
      <c r="J460" s="5" t="s">
        <v>42</v>
      </c>
      <c r="K460" s="5" t="s">
        <v>32</v>
      </c>
      <c r="L460" s="5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Setembro</v>
      </c>
    </row>
    <row r="461" spans="1:12" ht="21" customHeight="1" x14ac:dyDescent="0.25">
      <c r="A461" s="8"/>
      <c r="B461" s="6" t="s">
        <v>22</v>
      </c>
      <c r="C461" s="8"/>
      <c r="D461" s="8"/>
      <c r="E461" s="6">
        <v>20</v>
      </c>
      <c r="F461" s="7">
        <v>1000</v>
      </c>
      <c r="G461" s="8"/>
      <c r="H461" s="8"/>
      <c r="I461" s="8"/>
      <c r="J461" s="8"/>
      <c r="K461" s="8"/>
      <c r="L461" s="8"/>
    </row>
    <row r="462" spans="1:12" ht="18.75" customHeight="1" x14ac:dyDescent="0.25">
      <c r="A462" s="8"/>
      <c r="B462" s="6" t="s">
        <v>26</v>
      </c>
      <c r="C462" s="8"/>
      <c r="D462" s="8"/>
      <c r="E462" s="6">
        <v>10</v>
      </c>
      <c r="F462" s="7">
        <v>10000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27</v>
      </c>
      <c r="C463" s="8"/>
      <c r="D463" s="8"/>
      <c r="E463" s="6">
        <v>255</v>
      </c>
      <c r="F463" s="7">
        <v>8000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28</v>
      </c>
      <c r="C464" s="8"/>
      <c r="D464" s="8"/>
      <c r="E464" s="6">
        <v>20</v>
      </c>
      <c r="F464" s="7">
        <v>1000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9"/>
      <c r="B465" s="6" t="s">
        <v>34</v>
      </c>
      <c r="C465" s="9"/>
      <c r="D465" s="9"/>
      <c r="E465" s="6">
        <v>20</v>
      </c>
      <c r="F465" s="7">
        <v>2000</v>
      </c>
      <c r="G465" s="9"/>
      <c r="H465" s="9"/>
      <c r="I465" s="9"/>
      <c r="J465" s="9"/>
      <c r="K465" s="9"/>
      <c r="L465" s="9"/>
    </row>
    <row r="466" spans="1:12" ht="15.75" customHeight="1" x14ac:dyDescent="0.25">
      <c r="A466" s="5">
        <v>101</v>
      </c>
      <c r="B466" s="6" t="s">
        <v>32</v>
      </c>
      <c r="C466" s="5" t="s">
        <v>292</v>
      </c>
      <c r="D466" s="5" t="s">
        <v>293</v>
      </c>
      <c r="E466" s="6">
        <v>110</v>
      </c>
      <c r="F466" s="7">
        <v>2000</v>
      </c>
      <c r="G466" s="5" t="s">
        <v>132</v>
      </c>
      <c r="H466" s="5" t="s">
        <v>175</v>
      </c>
      <c r="I466" s="5"/>
      <c r="J466" s="5" t="s">
        <v>42</v>
      </c>
      <c r="K466" s="5" t="s">
        <v>32</v>
      </c>
      <c r="L466" s="5" t="str">
        <f>IF($G466="Janeiro","Dezembro",IF($G466="Fevereiro","Dezembro",IF($G466="Março","Janeiro",IF($G466="Abril","Janeiro",IF($G466="Maio","Fevereiro",IF($G466="Junho","Março",IF($G466="Julho","Abril",IF($G466="Agosto","Maio",IF($G466="Setembro","Junho",IF($G466="Outubro","Julho",IF($G466="Novembro","Agosto",IF($G466="Dezembro","Setembro","Erro"))))))))))))</f>
        <v>Dezembro</v>
      </c>
    </row>
    <row r="467" spans="1:12" ht="18" customHeight="1" x14ac:dyDescent="0.25">
      <c r="A467" s="8"/>
      <c r="B467" s="6" t="s">
        <v>22</v>
      </c>
      <c r="C467" s="8"/>
      <c r="D467" s="8"/>
      <c r="E467" s="6">
        <v>10</v>
      </c>
      <c r="F467" s="7">
        <v>200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23</v>
      </c>
      <c r="C468" s="8"/>
      <c r="D468" s="8"/>
      <c r="E468" s="6">
        <v>4</v>
      </c>
      <c r="F468" s="7">
        <v>50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24</v>
      </c>
      <c r="C469" s="8"/>
      <c r="D469" s="8"/>
      <c r="E469" s="6">
        <v>50</v>
      </c>
      <c r="F469" s="7">
        <v>1000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25</v>
      </c>
      <c r="C470" s="8"/>
      <c r="D470" s="8"/>
      <c r="E470" s="6">
        <v>100</v>
      </c>
      <c r="F470" s="7">
        <v>2500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27</v>
      </c>
      <c r="C471" s="8"/>
      <c r="D471" s="8"/>
      <c r="E471" s="6">
        <v>300</v>
      </c>
      <c r="F471" s="7">
        <v>10000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9"/>
      <c r="B472" s="6" t="s">
        <v>34</v>
      </c>
      <c r="C472" s="9"/>
      <c r="D472" s="9"/>
      <c r="E472" s="6">
        <v>50</v>
      </c>
      <c r="F472" s="7">
        <v>2000</v>
      </c>
      <c r="G472" s="9"/>
      <c r="H472" s="9"/>
      <c r="I472" s="9"/>
      <c r="J472" s="9"/>
      <c r="K472" s="9"/>
      <c r="L472" s="9"/>
    </row>
    <row r="473" spans="1:12" ht="50.25" customHeight="1" x14ac:dyDescent="0.25">
      <c r="A473" s="5">
        <v>102</v>
      </c>
      <c r="B473" s="6" t="s">
        <v>32</v>
      </c>
      <c r="C473" s="14" t="s">
        <v>294</v>
      </c>
      <c r="D473" s="6" t="s">
        <v>295</v>
      </c>
      <c r="E473" s="6">
        <v>2</v>
      </c>
      <c r="F473" s="7">
        <v>500000</v>
      </c>
      <c r="G473" s="27" t="s">
        <v>89</v>
      </c>
      <c r="H473" s="6" t="s">
        <v>175</v>
      </c>
      <c r="I473" s="5"/>
      <c r="J473" s="5" t="s">
        <v>95</v>
      </c>
      <c r="K473" s="27" t="s">
        <v>32</v>
      </c>
      <c r="L473" s="27" t="str">
        <f t="shared" ref="L473:L478" si="3">IF($G473="Janeiro","Dezembro",IF($G473="Fevereiro","Dezembro",IF($G473="Março","Janeiro",IF($G473="Abril","Janeiro",IF($G473="Maio","Fevereiro",IF($G473="Junho","Março",IF($G473="Julho","Abril",IF($G473="Agosto","Maio",IF($G473="Setembro","Junho",IF($G473="Outubro","Julho",IF($G473="Novembro","Agosto",IF($G473="Dezembro","Setembro","Erro"))))))))))))</f>
        <v>Janeiro</v>
      </c>
    </row>
    <row r="474" spans="1:12" ht="84.75" customHeight="1" x14ac:dyDescent="0.25">
      <c r="A474" s="9"/>
      <c r="B474" s="12" t="s">
        <v>34</v>
      </c>
      <c r="C474" s="16"/>
      <c r="D474" s="12" t="s">
        <v>296</v>
      </c>
      <c r="E474" s="12">
        <v>1</v>
      </c>
      <c r="F474" s="79">
        <v>694933.33</v>
      </c>
      <c r="G474" s="12" t="s">
        <v>214</v>
      </c>
      <c r="H474" s="12" t="s">
        <v>31</v>
      </c>
      <c r="I474" s="9"/>
      <c r="J474" s="9"/>
      <c r="K474" s="27" t="s">
        <v>34</v>
      </c>
      <c r="L474" s="27" t="str">
        <f t="shared" si="3"/>
        <v>Abril</v>
      </c>
    </row>
    <row r="475" spans="1:12" ht="158.25" customHeight="1" x14ac:dyDescent="0.25">
      <c r="A475" s="6">
        <v>103</v>
      </c>
      <c r="B475" s="6" t="s">
        <v>32</v>
      </c>
      <c r="C475" s="19" t="s">
        <v>297</v>
      </c>
      <c r="D475" s="19" t="s">
        <v>298</v>
      </c>
      <c r="E475" s="19">
        <v>1</v>
      </c>
      <c r="F475" s="10">
        <v>1000000</v>
      </c>
      <c r="G475" s="30" t="s">
        <v>41</v>
      </c>
      <c r="H475" s="19" t="s">
        <v>18</v>
      </c>
      <c r="I475" s="27"/>
      <c r="J475" s="27" t="s">
        <v>42</v>
      </c>
      <c r="K475" s="27" t="s">
        <v>33</v>
      </c>
      <c r="L475" s="27" t="str">
        <f t="shared" si="3"/>
        <v>Fevereiro</v>
      </c>
    </row>
    <row r="476" spans="1:12" ht="51" customHeight="1" x14ac:dyDescent="0.25">
      <c r="A476" s="6">
        <v>104</v>
      </c>
      <c r="B476" s="6" t="s">
        <v>32</v>
      </c>
      <c r="C476" s="6" t="s">
        <v>299</v>
      </c>
      <c r="D476" s="6" t="s">
        <v>300</v>
      </c>
      <c r="E476" s="6">
        <v>4260</v>
      </c>
      <c r="F476" s="7">
        <v>200000</v>
      </c>
      <c r="G476" s="30" t="s">
        <v>45</v>
      </c>
      <c r="H476" s="6" t="s">
        <v>31</v>
      </c>
      <c r="I476" s="27"/>
      <c r="J476" s="27" t="s">
        <v>42</v>
      </c>
      <c r="K476" s="27" t="s">
        <v>32</v>
      </c>
      <c r="L476" s="27" t="str">
        <f t="shared" si="3"/>
        <v>Março</v>
      </c>
    </row>
    <row r="477" spans="1:12" ht="33" customHeight="1" x14ac:dyDescent="0.25">
      <c r="A477" s="6">
        <v>105</v>
      </c>
      <c r="B477" s="6" t="s">
        <v>32</v>
      </c>
      <c r="C477" s="6" t="s">
        <v>301</v>
      </c>
      <c r="D477" s="6" t="s">
        <v>302</v>
      </c>
      <c r="E477" s="6">
        <v>100</v>
      </c>
      <c r="F477" s="7">
        <v>1500000</v>
      </c>
      <c r="G477" s="19" t="s">
        <v>214</v>
      </c>
      <c r="H477" s="6" t="s">
        <v>18</v>
      </c>
      <c r="I477" s="27"/>
      <c r="J477" s="6" t="s">
        <v>42</v>
      </c>
      <c r="K477" s="6" t="s">
        <v>23</v>
      </c>
      <c r="L477" s="6" t="str">
        <f t="shared" si="3"/>
        <v>Abril</v>
      </c>
    </row>
    <row r="478" spans="1:12" ht="27" customHeight="1" x14ac:dyDescent="0.25">
      <c r="A478" s="5">
        <v>106</v>
      </c>
      <c r="B478" s="6" t="s">
        <v>32</v>
      </c>
      <c r="C478" s="5" t="s">
        <v>303</v>
      </c>
      <c r="D478" s="5" t="s">
        <v>304</v>
      </c>
      <c r="E478" s="80">
        <v>1003</v>
      </c>
      <c r="F478" s="7">
        <v>20000</v>
      </c>
      <c r="G478" s="5" t="s">
        <v>59</v>
      </c>
      <c r="H478" s="5" t="s">
        <v>31</v>
      </c>
      <c r="I478" s="5"/>
      <c r="J478" s="5" t="s">
        <v>42</v>
      </c>
      <c r="K478" s="5" t="s">
        <v>34</v>
      </c>
      <c r="L478" s="5" t="str">
        <f t="shared" si="3"/>
        <v>Maio</v>
      </c>
    </row>
    <row r="479" spans="1:12" ht="27.75" customHeight="1" x14ac:dyDescent="0.25">
      <c r="A479" s="8"/>
      <c r="B479" s="12" t="s">
        <v>26</v>
      </c>
      <c r="C479" s="8"/>
      <c r="D479" s="9"/>
      <c r="E479" s="5" t="s">
        <v>48</v>
      </c>
      <c r="F479" s="79">
        <v>40000</v>
      </c>
      <c r="G479" s="8"/>
      <c r="H479" s="8"/>
      <c r="I479" s="8"/>
      <c r="J479" s="8"/>
      <c r="K479" s="8"/>
      <c r="L479" s="8"/>
    </row>
    <row r="480" spans="1:12" ht="66.75" customHeight="1" x14ac:dyDescent="0.25">
      <c r="A480" s="8"/>
      <c r="B480" s="6" t="s">
        <v>25</v>
      </c>
      <c r="C480" s="8"/>
      <c r="D480" s="17" t="s">
        <v>305</v>
      </c>
      <c r="E480" s="8"/>
      <c r="F480" s="7">
        <v>50000</v>
      </c>
      <c r="G480" s="8"/>
      <c r="H480" s="8"/>
      <c r="I480" s="8"/>
      <c r="J480" s="8"/>
      <c r="K480" s="8"/>
      <c r="L480" s="8"/>
    </row>
    <row r="481" spans="1:12" ht="58.5" customHeight="1" x14ac:dyDescent="0.25">
      <c r="A481" s="8"/>
      <c r="B481" s="12" t="s">
        <v>22</v>
      </c>
      <c r="C481" s="8"/>
      <c r="D481" s="78" t="s">
        <v>306</v>
      </c>
      <c r="E481" s="8"/>
      <c r="F481" s="79">
        <v>47175.54</v>
      </c>
      <c r="G481" s="8"/>
      <c r="H481" s="8"/>
      <c r="I481" s="8"/>
      <c r="J481" s="8"/>
      <c r="K481" s="8"/>
      <c r="L481" s="8"/>
    </row>
    <row r="482" spans="1:12" ht="101.25" customHeight="1" x14ac:dyDescent="0.25">
      <c r="A482" s="9"/>
      <c r="B482" s="6" t="s">
        <v>34</v>
      </c>
      <c r="C482" s="9"/>
      <c r="D482" s="17" t="s">
        <v>307</v>
      </c>
      <c r="E482" s="9"/>
      <c r="F482" s="7">
        <v>300000</v>
      </c>
      <c r="G482" s="9"/>
      <c r="H482" s="9"/>
      <c r="I482" s="9"/>
      <c r="J482" s="9"/>
      <c r="K482" s="9"/>
      <c r="L482" s="9"/>
    </row>
    <row r="483" spans="1:12" ht="49.5" customHeight="1" x14ac:dyDescent="0.25">
      <c r="A483" s="23">
        <v>107</v>
      </c>
      <c r="B483" s="19" t="s">
        <v>32</v>
      </c>
      <c r="C483" s="23" t="s">
        <v>308</v>
      </c>
      <c r="D483" s="23" t="s">
        <v>309</v>
      </c>
      <c r="E483" s="19">
        <v>18</v>
      </c>
      <c r="F483" s="10">
        <v>5000</v>
      </c>
      <c r="G483" s="23" t="s">
        <v>94</v>
      </c>
      <c r="H483" s="23" t="s">
        <v>18</v>
      </c>
      <c r="I483" s="23"/>
      <c r="J483" s="23" t="s">
        <v>42</v>
      </c>
      <c r="K483" s="23" t="s">
        <v>27</v>
      </c>
      <c r="L483" s="23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41.25" customHeight="1" x14ac:dyDescent="0.25">
      <c r="A484" s="25"/>
      <c r="B484" s="19" t="s">
        <v>23</v>
      </c>
      <c r="C484" s="25"/>
      <c r="D484" s="25"/>
      <c r="E484" s="19">
        <v>2</v>
      </c>
      <c r="F484" s="10">
        <v>800</v>
      </c>
      <c r="G484" s="25"/>
      <c r="H484" s="25"/>
      <c r="I484" s="25"/>
      <c r="J484" s="25"/>
      <c r="K484" s="25"/>
      <c r="L484" s="25"/>
    </row>
    <row r="485" spans="1:12" ht="35.25" customHeight="1" x14ac:dyDescent="0.25">
      <c r="A485" s="5">
        <v>108</v>
      </c>
      <c r="B485" s="6" t="s">
        <v>32</v>
      </c>
      <c r="C485" s="5" t="s">
        <v>310</v>
      </c>
      <c r="D485" s="5" t="s">
        <v>311</v>
      </c>
      <c r="E485" s="6">
        <v>40</v>
      </c>
      <c r="F485" s="7">
        <v>250000</v>
      </c>
      <c r="G485" s="5" t="s">
        <v>17</v>
      </c>
      <c r="H485" s="5" t="s">
        <v>18</v>
      </c>
      <c r="I485" s="5"/>
      <c r="J485" s="5" t="s">
        <v>42</v>
      </c>
      <c r="K485" s="5" t="s">
        <v>33</v>
      </c>
      <c r="L485" s="5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Dezembro</v>
      </c>
    </row>
    <row r="486" spans="1:12" ht="28.5" customHeight="1" x14ac:dyDescent="0.25">
      <c r="A486" s="8"/>
      <c r="B486" s="12" t="s">
        <v>28</v>
      </c>
      <c r="C486" s="8"/>
      <c r="D486" s="8"/>
      <c r="E486" s="12">
        <v>14</v>
      </c>
      <c r="F486" s="7">
        <v>200000</v>
      </c>
      <c r="G486" s="8"/>
      <c r="H486" s="8"/>
      <c r="I486" s="8"/>
      <c r="J486" s="8"/>
      <c r="K486" s="8"/>
      <c r="L486" s="8"/>
    </row>
    <row r="487" spans="1:12" ht="33" customHeight="1" x14ac:dyDescent="0.25">
      <c r="A487" s="8"/>
      <c r="B487" s="12" t="s">
        <v>26</v>
      </c>
      <c r="C487" s="8"/>
      <c r="D487" s="8"/>
      <c r="E487" s="12">
        <v>9</v>
      </c>
      <c r="F487" s="7">
        <v>100000</v>
      </c>
      <c r="G487" s="8"/>
      <c r="H487" s="8"/>
      <c r="I487" s="8"/>
      <c r="J487" s="8"/>
      <c r="K487" s="8"/>
      <c r="L487" s="8"/>
    </row>
    <row r="488" spans="1:12" ht="27.75" customHeight="1" x14ac:dyDescent="0.25">
      <c r="A488" s="9"/>
      <c r="B488" s="6" t="s">
        <v>27</v>
      </c>
      <c r="C488" s="9"/>
      <c r="D488" s="9"/>
      <c r="E488" s="6" t="s">
        <v>48</v>
      </c>
      <c r="F488" s="7">
        <v>300000</v>
      </c>
      <c r="G488" s="9"/>
      <c r="H488" s="9"/>
      <c r="I488" s="9"/>
      <c r="J488" s="9"/>
      <c r="K488" s="9"/>
      <c r="L488" s="9"/>
    </row>
    <row r="489" spans="1:12" ht="37.5" customHeight="1" x14ac:dyDescent="0.25">
      <c r="A489" s="5">
        <v>109</v>
      </c>
      <c r="B489" s="6" t="s">
        <v>32</v>
      </c>
      <c r="C489" s="5" t="s">
        <v>312</v>
      </c>
      <c r="D489" s="5" t="s">
        <v>313</v>
      </c>
      <c r="E489" s="6">
        <v>6000</v>
      </c>
      <c r="F489" s="7">
        <v>600000</v>
      </c>
      <c r="G489" s="5" t="s">
        <v>94</v>
      </c>
      <c r="H489" s="5" t="s">
        <v>31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87" customHeight="1" x14ac:dyDescent="0.25">
      <c r="A490" s="9"/>
      <c r="B490" s="6" t="s">
        <v>27</v>
      </c>
      <c r="C490" s="9"/>
      <c r="D490" s="9"/>
      <c r="E490" s="6" t="s">
        <v>314</v>
      </c>
      <c r="F490" s="7">
        <v>277729</v>
      </c>
      <c r="G490" s="9"/>
      <c r="H490" s="9"/>
      <c r="I490" s="9"/>
      <c r="J490" s="9"/>
      <c r="K490" s="9"/>
      <c r="L490" s="9"/>
    </row>
    <row r="491" spans="1:12" ht="153" customHeight="1" x14ac:dyDescent="0.25">
      <c r="A491" s="19">
        <v>110</v>
      </c>
      <c r="B491" s="19" t="s">
        <v>32</v>
      </c>
      <c r="C491" s="19" t="s">
        <v>315</v>
      </c>
      <c r="D491" s="19" t="s">
        <v>316</v>
      </c>
      <c r="E491" s="19">
        <v>1</v>
      </c>
      <c r="F491" s="10">
        <v>2000000</v>
      </c>
      <c r="G491" s="30" t="s">
        <v>94</v>
      </c>
      <c r="H491" s="6" t="s">
        <v>31</v>
      </c>
      <c r="I491" s="27"/>
      <c r="J491" s="27" t="s">
        <v>42</v>
      </c>
      <c r="K491" s="27" t="s">
        <v>33</v>
      </c>
      <c r="L491" s="27" t="str">
        <f t="shared" ref="L491:L509" si="4"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74.25" customHeight="1" x14ac:dyDescent="0.25">
      <c r="A492" s="19">
        <v>111</v>
      </c>
      <c r="B492" s="19" t="s">
        <v>32</v>
      </c>
      <c r="C492" s="19" t="s">
        <v>317</v>
      </c>
      <c r="D492" s="19" t="s">
        <v>318</v>
      </c>
      <c r="E492" s="19">
        <v>1</v>
      </c>
      <c r="F492" s="10">
        <v>1500000</v>
      </c>
      <c r="G492" s="30" t="s">
        <v>132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Dezembro</v>
      </c>
    </row>
    <row r="493" spans="1:12" ht="94.5" customHeight="1" x14ac:dyDescent="0.25">
      <c r="A493" s="19">
        <v>112</v>
      </c>
      <c r="B493" s="19" t="s">
        <v>32</v>
      </c>
      <c r="C493" s="19" t="s">
        <v>319</v>
      </c>
      <c r="D493" s="19" t="s">
        <v>320</v>
      </c>
      <c r="E493" s="19">
        <v>1</v>
      </c>
      <c r="F493" s="10">
        <v>1650000</v>
      </c>
      <c r="G493" s="30" t="s">
        <v>94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Junho</v>
      </c>
    </row>
    <row r="494" spans="1:12" ht="71.25" customHeight="1" x14ac:dyDescent="0.25">
      <c r="A494" s="19">
        <v>113</v>
      </c>
      <c r="B494" s="19" t="s">
        <v>32</v>
      </c>
      <c r="C494" s="19" t="s">
        <v>321</v>
      </c>
      <c r="D494" s="19" t="s">
        <v>320</v>
      </c>
      <c r="E494" s="19">
        <v>1</v>
      </c>
      <c r="F494" s="10">
        <v>450000</v>
      </c>
      <c r="G494" s="30" t="s">
        <v>76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Janeiro</v>
      </c>
    </row>
    <row r="495" spans="1:12" ht="87.75" customHeight="1" x14ac:dyDescent="0.25">
      <c r="A495" s="19">
        <v>114</v>
      </c>
      <c r="B495" s="19" t="s">
        <v>32</v>
      </c>
      <c r="C495" s="19" t="s">
        <v>322</v>
      </c>
      <c r="D495" s="19" t="s">
        <v>323</v>
      </c>
      <c r="E495" s="19">
        <v>1</v>
      </c>
      <c r="F495" s="10">
        <v>150000</v>
      </c>
      <c r="G495" s="19" t="s">
        <v>59</v>
      </c>
      <c r="H495" s="19" t="s">
        <v>18</v>
      </c>
      <c r="I495" s="30"/>
      <c r="J495" s="19" t="s">
        <v>138</v>
      </c>
      <c r="K495" s="19" t="s">
        <v>33</v>
      </c>
      <c r="L495" s="19" t="str">
        <f t="shared" si="4"/>
        <v>Maio</v>
      </c>
    </row>
    <row r="496" spans="1:12" ht="238.5" customHeight="1" x14ac:dyDescent="0.25">
      <c r="A496" s="19">
        <v>115</v>
      </c>
      <c r="B496" s="19" t="s">
        <v>32</v>
      </c>
      <c r="C496" s="19" t="s">
        <v>324</v>
      </c>
      <c r="D496" s="19" t="s">
        <v>325</v>
      </c>
      <c r="E496" s="19">
        <v>1</v>
      </c>
      <c r="F496" s="10">
        <v>1500000</v>
      </c>
      <c r="G496" s="30" t="s">
        <v>17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70.5" customHeight="1" x14ac:dyDescent="0.25">
      <c r="A497" s="19">
        <v>116</v>
      </c>
      <c r="B497" s="19" t="s">
        <v>32</v>
      </c>
      <c r="C497" s="19" t="s">
        <v>326</v>
      </c>
      <c r="D497" s="19" t="s">
        <v>327</v>
      </c>
      <c r="E497" s="19">
        <v>5</v>
      </c>
      <c r="F497" s="10">
        <v>600000</v>
      </c>
      <c r="G497" s="30" t="s">
        <v>207</v>
      </c>
      <c r="H497" s="19" t="s">
        <v>18</v>
      </c>
      <c r="I497" s="81"/>
      <c r="J497" s="30" t="s">
        <v>138</v>
      </c>
      <c r="K497" s="30" t="s">
        <v>33</v>
      </c>
      <c r="L497" s="30" t="str">
        <f t="shared" si="4"/>
        <v>Setembro</v>
      </c>
    </row>
    <row r="498" spans="1:12" ht="85.5" customHeight="1" x14ac:dyDescent="0.25">
      <c r="A498" s="19">
        <v>117</v>
      </c>
      <c r="B498" s="19" t="s">
        <v>32</v>
      </c>
      <c r="C498" s="19" t="s">
        <v>328</v>
      </c>
      <c r="D498" s="19" t="s">
        <v>329</v>
      </c>
      <c r="E498" s="19">
        <v>1</v>
      </c>
      <c r="F498" s="10">
        <v>400000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123" customHeight="1" x14ac:dyDescent="0.25">
      <c r="A499" s="19">
        <v>118</v>
      </c>
      <c r="B499" s="19" t="s">
        <v>32</v>
      </c>
      <c r="C499" s="19" t="s">
        <v>330</v>
      </c>
      <c r="D499" s="19" t="s">
        <v>331</v>
      </c>
      <c r="E499" s="19">
        <v>1</v>
      </c>
      <c r="F499" s="10">
        <v>90000</v>
      </c>
      <c r="G499" s="30" t="s">
        <v>41</v>
      </c>
      <c r="H499" s="19" t="s">
        <v>18</v>
      </c>
      <c r="I499" s="30"/>
      <c r="J499" s="30" t="s">
        <v>138</v>
      </c>
      <c r="K499" s="30" t="s">
        <v>33</v>
      </c>
      <c r="L499" s="30" t="str">
        <f t="shared" si="4"/>
        <v>Fevereiro</v>
      </c>
    </row>
    <row r="500" spans="1:12" ht="77.25" customHeight="1" x14ac:dyDescent="0.25">
      <c r="A500" s="19">
        <v>119</v>
      </c>
      <c r="B500" s="19" t="s">
        <v>32</v>
      </c>
      <c r="C500" s="19" t="s">
        <v>332</v>
      </c>
      <c r="D500" s="19" t="s">
        <v>333</v>
      </c>
      <c r="E500" s="19">
        <v>1</v>
      </c>
      <c r="F500" s="10">
        <v>200000</v>
      </c>
      <c r="G500" s="30" t="s">
        <v>49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Julho</v>
      </c>
    </row>
    <row r="501" spans="1:12" ht="75.75" customHeight="1" x14ac:dyDescent="0.25">
      <c r="A501" s="19">
        <v>120</v>
      </c>
      <c r="B501" s="19" t="s">
        <v>33</v>
      </c>
      <c r="C501" s="19" t="s">
        <v>334</v>
      </c>
      <c r="D501" s="19" t="s">
        <v>335</v>
      </c>
      <c r="E501" s="19">
        <v>1</v>
      </c>
      <c r="F501" s="10">
        <v>100000</v>
      </c>
      <c r="G501" s="30" t="s">
        <v>59</v>
      </c>
      <c r="H501" s="19" t="s">
        <v>18</v>
      </c>
      <c r="I501" s="30"/>
      <c r="J501" s="30" t="s">
        <v>95</v>
      </c>
      <c r="K501" s="30" t="s">
        <v>33</v>
      </c>
      <c r="L501" s="30" t="str">
        <f t="shared" si="4"/>
        <v>Maio</v>
      </c>
    </row>
    <row r="502" spans="1:12" ht="361.5" customHeight="1" x14ac:dyDescent="0.25">
      <c r="A502" s="19">
        <v>121</v>
      </c>
      <c r="B502" s="19" t="s">
        <v>33</v>
      </c>
      <c r="C502" s="19" t="s">
        <v>336</v>
      </c>
      <c r="D502" s="19" t="s">
        <v>337</v>
      </c>
      <c r="E502" s="19">
        <v>1</v>
      </c>
      <c r="F502" s="10">
        <v>300000</v>
      </c>
      <c r="G502" s="30" t="s">
        <v>17</v>
      </c>
      <c r="H502" s="19" t="s">
        <v>31</v>
      </c>
      <c r="I502" s="30"/>
      <c r="J502" s="30" t="s">
        <v>138</v>
      </c>
      <c r="K502" s="30" t="s">
        <v>23</v>
      </c>
      <c r="L502" s="30" t="str">
        <f t="shared" si="4"/>
        <v>Dezembro</v>
      </c>
    </row>
    <row r="503" spans="1:12" ht="106.5" customHeight="1" x14ac:dyDescent="0.25">
      <c r="A503" s="19">
        <v>122</v>
      </c>
      <c r="B503" s="19" t="s">
        <v>33</v>
      </c>
      <c r="C503" s="19" t="s">
        <v>338</v>
      </c>
      <c r="D503" s="19" t="s">
        <v>339</v>
      </c>
      <c r="E503" s="19">
        <v>1</v>
      </c>
      <c r="F503" s="10">
        <v>90000</v>
      </c>
      <c r="G503" s="19" t="s">
        <v>17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Dezembro</v>
      </c>
    </row>
    <row r="504" spans="1:12" ht="93" customHeight="1" x14ac:dyDescent="0.25">
      <c r="A504" s="19">
        <v>123</v>
      </c>
      <c r="B504" s="19" t="s">
        <v>33</v>
      </c>
      <c r="C504" s="19" t="s">
        <v>340</v>
      </c>
      <c r="D504" s="19" t="s">
        <v>339</v>
      </c>
      <c r="E504" s="19">
        <v>1</v>
      </c>
      <c r="F504" s="10">
        <v>50000</v>
      </c>
      <c r="G504" s="19" t="s">
        <v>132</v>
      </c>
      <c r="H504" s="19" t="s">
        <v>31</v>
      </c>
      <c r="I504" s="19"/>
      <c r="J504" s="19" t="s">
        <v>138</v>
      </c>
      <c r="K504" s="19" t="s">
        <v>33</v>
      </c>
      <c r="L504" s="19" t="str">
        <f t="shared" si="4"/>
        <v>Dezembro</v>
      </c>
    </row>
    <row r="505" spans="1:12" ht="264" customHeight="1" x14ac:dyDescent="0.25">
      <c r="A505" s="19">
        <v>124</v>
      </c>
      <c r="B505" s="19" t="s">
        <v>33</v>
      </c>
      <c r="C505" s="19" t="s">
        <v>341</v>
      </c>
      <c r="D505" s="19" t="s">
        <v>342</v>
      </c>
      <c r="E505" s="19">
        <v>1</v>
      </c>
      <c r="F505" s="10">
        <v>112740.3</v>
      </c>
      <c r="G505" s="19" t="s">
        <v>45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Março</v>
      </c>
    </row>
    <row r="506" spans="1:12" ht="223.5" customHeight="1" x14ac:dyDescent="0.25">
      <c r="A506" s="19">
        <v>125</v>
      </c>
      <c r="B506" s="19" t="s">
        <v>33</v>
      </c>
      <c r="C506" s="19" t="s">
        <v>343</v>
      </c>
      <c r="D506" s="19" t="s">
        <v>344</v>
      </c>
      <c r="E506" s="19">
        <v>3</v>
      </c>
      <c r="F506" s="10">
        <v>80000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33.25" customHeight="1" x14ac:dyDescent="0.25">
      <c r="A507" s="19">
        <v>126</v>
      </c>
      <c r="B507" s="19" t="s">
        <v>33</v>
      </c>
      <c r="C507" s="82" t="s">
        <v>345</v>
      </c>
      <c r="D507" s="19" t="s">
        <v>346</v>
      </c>
      <c r="E507" s="19">
        <v>1</v>
      </c>
      <c r="F507" s="10">
        <v>50000</v>
      </c>
      <c r="G507" s="30" t="s">
        <v>214</v>
      </c>
      <c r="H507" s="19" t="s">
        <v>18</v>
      </c>
      <c r="I507" s="30"/>
      <c r="J507" s="30" t="s">
        <v>138</v>
      </c>
      <c r="K507" s="30" t="s">
        <v>33</v>
      </c>
      <c r="L507" s="30" t="str">
        <f t="shared" si="4"/>
        <v>Abril</v>
      </c>
    </row>
    <row r="508" spans="1:12" ht="78" customHeight="1" x14ac:dyDescent="0.25">
      <c r="A508" s="19">
        <v>127</v>
      </c>
      <c r="B508" s="19" t="s">
        <v>33</v>
      </c>
      <c r="C508" s="19" t="s">
        <v>347</v>
      </c>
      <c r="D508" s="19" t="s">
        <v>348</v>
      </c>
      <c r="E508" s="19" t="s">
        <v>16</v>
      </c>
      <c r="F508" s="10">
        <v>80000</v>
      </c>
      <c r="G508" s="27" t="s">
        <v>17</v>
      </c>
      <c r="H508" s="6" t="s">
        <v>31</v>
      </c>
      <c r="I508" s="27"/>
      <c r="J508" s="27" t="s">
        <v>19</v>
      </c>
      <c r="K508" s="27" t="s">
        <v>33</v>
      </c>
      <c r="L508" s="27" t="str">
        <f t="shared" si="4"/>
        <v>Dezembro</v>
      </c>
    </row>
    <row r="509" spans="1:12" ht="96" customHeight="1" x14ac:dyDescent="0.25">
      <c r="A509" s="23">
        <v>128</v>
      </c>
      <c r="B509" s="19" t="s">
        <v>33</v>
      </c>
      <c r="C509" s="23" t="s">
        <v>349</v>
      </c>
      <c r="D509" s="19" t="s">
        <v>350</v>
      </c>
      <c r="E509" s="23" t="s">
        <v>48</v>
      </c>
      <c r="F509" s="83">
        <v>100000</v>
      </c>
      <c r="G509" s="23" t="s">
        <v>49</v>
      </c>
      <c r="H509" s="23" t="s">
        <v>31</v>
      </c>
      <c r="I509" s="23"/>
      <c r="J509" s="23" t="s">
        <v>42</v>
      </c>
      <c r="K509" s="23" t="s">
        <v>33</v>
      </c>
      <c r="L509" s="23" t="str">
        <f t="shared" si="4"/>
        <v>Julho</v>
      </c>
    </row>
    <row r="510" spans="1:12" ht="39.75" customHeight="1" x14ac:dyDescent="0.25">
      <c r="A510" s="24"/>
      <c r="B510" s="19" t="s">
        <v>22</v>
      </c>
      <c r="C510" s="24"/>
      <c r="D510" s="19" t="s">
        <v>351</v>
      </c>
      <c r="E510" s="24"/>
      <c r="F510" s="83">
        <v>7000</v>
      </c>
      <c r="G510" s="24"/>
      <c r="H510" s="24"/>
      <c r="I510" s="24"/>
      <c r="J510" s="24"/>
      <c r="K510" s="24"/>
      <c r="L510" s="24"/>
    </row>
    <row r="511" spans="1:12" ht="27.75" customHeight="1" x14ac:dyDescent="0.25">
      <c r="A511" s="24"/>
      <c r="B511" s="19" t="s">
        <v>24</v>
      </c>
      <c r="C511" s="24"/>
      <c r="D511" s="23" t="s">
        <v>352</v>
      </c>
      <c r="E511" s="24" t="s">
        <v>48</v>
      </c>
      <c r="F511" s="83">
        <v>6000</v>
      </c>
      <c r="G511" s="24"/>
      <c r="H511" s="24"/>
      <c r="I511" s="24"/>
      <c r="J511" s="24"/>
      <c r="K511" s="24"/>
      <c r="L511" s="24"/>
    </row>
    <row r="512" spans="1:12" ht="26.25" customHeight="1" x14ac:dyDescent="0.25">
      <c r="A512" s="24"/>
      <c r="B512" s="19" t="s">
        <v>27</v>
      </c>
      <c r="C512" s="24"/>
      <c r="D512" s="24"/>
      <c r="E512" s="24"/>
      <c r="F512" s="83">
        <v>11500</v>
      </c>
      <c r="G512" s="24"/>
      <c r="H512" s="24"/>
      <c r="I512" s="24"/>
      <c r="J512" s="24"/>
      <c r="K512" s="24"/>
      <c r="L512" s="24"/>
    </row>
    <row r="513" spans="1:12" ht="75" customHeight="1" x14ac:dyDescent="0.25">
      <c r="A513" s="25"/>
      <c r="B513" s="19" t="s">
        <v>34</v>
      </c>
      <c r="C513" s="25"/>
      <c r="D513" s="24"/>
      <c r="E513" s="25"/>
      <c r="F513" s="83">
        <v>6000</v>
      </c>
      <c r="G513" s="25"/>
      <c r="H513" s="25"/>
      <c r="I513" s="25"/>
      <c r="J513" s="25"/>
      <c r="K513" s="25"/>
      <c r="L513" s="25"/>
    </row>
    <row r="514" spans="1:12" ht="105" customHeight="1" x14ac:dyDescent="0.25">
      <c r="A514" s="26">
        <v>129</v>
      </c>
      <c r="B514" s="6" t="s">
        <v>33</v>
      </c>
      <c r="C514" s="26" t="s">
        <v>353</v>
      </c>
      <c r="D514" s="6" t="s">
        <v>354</v>
      </c>
      <c r="E514" s="6">
        <v>60</v>
      </c>
      <c r="F514" s="7">
        <v>2500</v>
      </c>
      <c r="G514" s="5" t="s">
        <v>63</v>
      </c>
      <c r="H514" s="5" t="s">
        <v>18</v>
      </c>
      <c r="I514" s="5"/>
      <c r="J514" s="5" t="s">
        <v>42</v>
      </c>
      <c r="K514" s="5" t="s">
        <v>24</v>
      </c>
      <c r="L514" s="5" t="str">
        <f>IF($G514="Janeiro","Dezembro",IF($G514="Fevereiro","Dezembro",IF($G514="Março","Janeiro",IF($G514="Abril","Janeiro",IF($G514="Maio","Fevereiro",IF($G514="Junho","Março",IF($G514="Julho","Abril",IF($G514="Agosto","Maio",IF($G514="Setembro","Junho",IF($G514="Outubro","Julho",IF($G514="Novembro","Agosto",IF($G514="Dezembro","Setembro","Erro"))))))))))))</f>
        <v>Agosto</v>
      </c>
    </row>
    <row r="515" spans="1:12" ht="107.25" customHeight="1" x14ac:dyDescent="0.25">
      <c r="A515" s="34"/>
      <c r="B515" s="6" t="s">
        <v>24</v>
      </c>
      <c r="C515" s="34"/>
      <c r="D515" s="17" t="s">
        <v>355</v>
      </c>
      <c r="E515" s="6">
        <v>900</v>
      </c>
      <c r="F515" s="7">
        <v>9000</v>
      </c>
      <c r="G515" s="8"/>
      <c r="H515" s="8"/>
      <c r="I515" s="8"/>
      <c r="J515" s="8"/>
      <c r="K515" s="8"/>
      <c r="L515" s="8"/>
    </row>
    <row r="516" spans="1:12" ht="81.75" customHeight="1" x14ac:dyDescent="0.25">
      <c r="A516" s="34"/>
      <c r="B516" s="6" t="s">
        <v>27</v>
      </c>
      <c r="C516" s="34"/>
      <c r="D516" s="17" t="s">
        <v>356</v>
      </c>
      <c r="E516" s="6">
        <v>400</v>
      </c>
      <c r="F516" s="7">
        <v>2000</v>
      </c>
      <c r="G516" s="8"/>
      <c r="H516" s="8"/>
      <c r="I516" s="8"/>
      <c r="J516" s="8"/>
      <c r="K516" s="8"/>
      <c r="L516" s="8"/>
    </row>
    <row r="517" spans="1:12" ht="32.25" customHeight="1" x14ac:dyDescent="0.25">
      <c r="A517" s="34"/>
      <c r="B517" s="12" t="s">
        <v>28</v>
      </c>
      <c r="C517" s="34"/>
      <c r="D517" s="78" t="s">
        <v>357</v>
      </c>
      <c r="E517" s="12">
        <v>290</v>
      </c>
      <c r="F517" s="79">
        <v>2000</v>
      </c>
      <c r="G517" s="9"/>
      <c r="H517" s="8"/>
      <c r="I517" s="8"/>
      <c r="J517" s="8"/>
      <c r="K517" s="8"/>
      <c r="L517" s="8"/>
    </row>
    <row r="518" spans="1:12" ht="43.5" customHeight="1" x14ac:dyDescent="0.25">
      <c r="A518" s="29"/>
      <c r="B518" s="12" t="s">
        <v>13</v>
      </c>
      <c r="C518" s="29"/>
      <c r="D518" s="78" t="s">
        <v>358</v>
      </c>
      <c r="E518" s="12">
        <v>12</v>
      </c>
      <c r="F518" s="79">
        <v>200</v>
      </c>
      <c r="G518" s="84" t="s">
        <v>132</v>
      </c>
      <c r="H518" s="9"/>
      <c r="I518" s="9"/>
      <c r="J518" s="9"/>
      <c r="K518" s="9"/>
      <c r="L518" s="9"/>
    </row>
    <row r="519" spans="1:12" ht="16.5" customHeight="1" x14ac:dyDescent="0.25">
      <c r="A519" s="23">
        <v>130</v>
      </c>
      <c r="B519" s="19" t="s">
        <v>33</v>
      </c>
      <c r="C519" s="23" t="s">
        <v>359</v>
      </c>
      <c r="D519" s="23" t="s">
        <v>360</v>
      </c>
      <c r="E519" s="19">
        <v>1</v>
      </c>
      <c r="F519" s="10">
        <v>360</v>
      </c>
      <c r="G519" s="19" t="s">
        <v>45</v>
      </c>
      <c r="H519" s="23" t="s">
        <v>175</v>
      </c>
      <c r="I519" s="23"/>
      <c r="J519" s="23" t="s">
        <v>90</v>
      </c>
      <c r="K519" s="19" t="s">
        <v>33</v>
      </c>
      <c r="L519" s="19" t="str">
        <f t="shared" ref="L519:L530" si="5"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Março</v>
      </c>
    </row>
    <row r="520" spans="1:12" ht="18.75" customHeight="1" x14ac:dyDescent="0.25">
      <c r="A520" s="24"/>
      <c r="B520" s="19" t="s">
        <v>23</v>
      </c>
      <c r="C520" s="24"/>
      <c r="D520" s="24"/>
      <c r="E520" s="19">
        <v>6</v>
      </c>
      <c r="F520" s="10">
        <v>5000</v>
      </c>
      <c r="G520" s="19" t="s">
        <v>49</v>
      </c>
      <c r="H520" s="24"/>
      <c r="I520" s="24"/>
      <c r="J520" s="24"/>
      <c r="K520" s="19" t="s">
        <v>23</v>
      </c>
      <c r="L520" s="19" t="str">
        <f t="shared" si="5"/>
        <v>Julho</v>
      </c>
    </row>
    <row r="521" spans="1:12" ht="18.75" customHeight="1" x14ac:dyDescent="0.25">
      <c r="A521" s="24"/>
      <c r="B521" s="19" t="s">
        <v>24</v>
      </c>
      <c r="C521" s="24"/>
      <c r="D521" s="24"/>
      <c r="E521" s="19">
        <v>2</v>
      </c>
      <c r="F521" s="10">
        <v>2000</v>
      </c>
      <c r="G521" s="19" t="s">
        <v>45</v>
      </c>
      <c r="H521" s="24"/>
      <c r="I521" s="24"/>
      <c r="J521" s="24"/>
      <c r="K521" s="19" t="s">
        <v>24</v>
      </c>
      <c r="L521" s="19" t="str">
        <f t="shared" si="5"/>
        <v>Março</v>
      </c>
    </row>
    <row r="522" spans="1:12" ht="18.75" customHeight="1" x14ac:dyDescent="0.25">
      <c r="A522" s="24"/>
      <c r="B522" s="19" t="s">
        <v>25</v>
      </c>
      <c r="C522" s="24"/>
      <c r="D522" s="24"/>
      <c r="E522" s="19">
        <v>5</v>
      </c>
      <c r="F522" s="10">
        <v>5000</v>
      </c>
      <c r="G522" s="19" t="s">
        <v>45</v>
      </c>
      <c r="H522" s="24"/>
      <c r="I522" s="24"/>
      <c r="J522" s="24"/>
      <c r="K522" s="19" t="s">
        <v>25</v>
      </c>
      <c r="L522" s="19" t="str">
        <f t="shared" si="5"/>
        <v>Março</v>
      </c>
    </row>
    <row r="523" spans="1:12" ht="23.25" customHeight="1" x14ac:dyDescent="0.25">
      <c r="A523" s="24"/>
      <c r="B523" s="19" t="s">
        <v>28</v>
      </c>
      <c r="C523" s="24"/>
      <c r="D523" s="24"/>
      <c r="E523" s="19">
        <v>5</v>
      </c>
      <c r="F523" s="10">
        <v>15000</v>
      </c>
      <c r="G523" s="20" t="s">
        <v>45</v>
      </c>
      <c r="H523" s="24"/>
      <c r="I523" s="24"/>
      <c r="J523" s="24"/>
      <c r="K523" s="20" t="s">
        <v>28</v>
      </c>
      <c r="L523" s="20" t="str">
        <f t="shared" si="5"/>
        <v>Março</v>
      </c>
    </row>
    <row r="524" spans="1:12" ht="18.75" customHeight="1" x14ac:dyDescent="0.25">
      <c r="A524" s="24"/>
      <c r="B524" s="28" t="s">
        <v>22</v>
      </c>
      <c r="C524" s="24"/>
      <c r="D524" s="24"/>
      <c r="E524" s="28">
        <v>1</v>
      </c>
      <c r="F524" s="13">
        <v>720</v>
      </c>
      <c r="G524" s="85" t="s">
        <v>45</v>
      </c>
      <c r="H524" s="24"/>
      <c r="I524" s="24"/>
      <c r="J524" s="24"/>
      <c r="K524" s="20" t="s">
        <v>22</v>
      </c>
      <c r="L524" s="23" t="str">
        <f>IF($G524="Janeiro","Dezembro",IF($G524="Fevereiro","Dezembro",IF($G524="Março","Janeiro",IF($G524="Abril","Janeiro",IF($G524="Maio","Fevereiro",IF($G524="Junho","Março",IF($G524="Julho","Abril",IF($G524="Agosto","Maio",IF($G524="Setembro","Junho",IF($G524="Outubro","Julho",IF($G524="Novembro","Agosto",IF($G524="Dezembro","Setembro","Erro"))))))))))))</f>
        <v>Março</v>
      </c>
    </row>
    <row r="525" spans="1:12" ht="18.75" customHeight="1" x14ac:dyDescent="0.25">
      <c r="A525" s="24"/>
      <c r="B525" s="28" t="s">
        <v>26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26</v>
      </c>
      <c r="L525" s="24"/>
    </row>
    <row r="526" spans="1:12" ht="18.75" customHeight="1" x14ac:dyDescent="0.25">
      <c r="A526" s="24"/>
      <c r="B526" s="28" t="s">
        <v>13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13</v>
      </c>
      <c r="L526" s="24"/>
    </row>
    <row r="527" spans="1:12" ht="18.75" customHeight="1" x14ac:dyDescent="0.25">
      <c r="A527" s="24"/>
      <c r="B527" s="28" t="s">
        <v>20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20</v>
      </c>
      <c r="L527" s="24"/>
    </row>
    <row r="528" spans="1:12" ht="18.75" customHeight="1" x14ac:dyDescent="0.25">
      <c r="A528" s="24"/>
      <c r="B528" s="28" t="s">
        <v>34</v>
      </c>
      <c r="C528" s="24"/>
      <c r="D528" s="24"/>
      <c r="E528" s="28">
        <v>3</v>
      </c>
      <c r="F528" s="13">
        <v>67000</v>
      </c>
      <c r="G528" s="87"/>
      <c r="H528" s="24"/>
      <c r="I528" s="24"/>
      <c r="J528" s="24"/>
      <c r="K528" s="20" t="s">
        <v>34</v>
      </c>
      <c r="L528" s="25"/>
    </row>
    <row r="529" spans="1:12" ht="18.75" customHeight="1" x14ac:dyDescent="0.25">
      <c r="A529" s="25"/>
      <c r="B529" s="19" t="s">
        <v>27</v>
      </c>
      <c r="C529" s="25"/>
      <c r="D529" s="25"/>
      <c r="E529" s="19">
        <v>5</v>
      </c>
      <c r="F529" s="10">
        <v>10000</v>
      </c>
      <c r="G529" s="20" t="s">
        <v>89</v>
      </c>
      <c r="H529" s="25"/>
      <c r="I529" s="25"/>
      <c r="J529" s="25"/>
      <c r="K529" s="20" t="s">
        <v>27</v>
      </c>
      <c r="L529" s="20" t="str">
        <f t="shared" si="5"/>
        <v>Janeiro</v>
      </c>
    </row>
    <row r="530" spans="1:12" ht="60" customHeight="1" x14ac:dyDescent="0.25">
      <c r="A530" s="5">
        <v>131</v>
      </c>
      <c r="B530" s="6" t="s">
        <v>22</v>
      </c>
      <c r="C530" s="5" t="s">
        <v>361</v>
      </c>
      <c r="D530" s="6" t="s">
        <v>362</v>
      </c>
      <c r="E530" s="88">
        <v>1000</v>
      </c>
      <c r="F530" s="89">
        <v>2000</v>
      </c>
      <c r="G530" s="5" t="s">
        <v>45</v>
      </c>
      <c r="H530" s="5" t="s">
        <v>18</v>
      </c>
      <c r="I530" s="5"/>
      <c r="J530" s="6" t="s">
        <v>42</v>
      </c>
      <c r="K530" s="6"/>
      <c r="L530" s="5" t="str">
        <f t="shared" si="5"/>
        <v>Março</v>
      </c>
    </row>
    <row r="531" spans="1:12" ht="60" customHeight="1" x14ac:dyDescent="0.25">
      <c r="A531" s="8"/>
      <c r="B531" s="12" t="s">
        <v>23</v>
      </c>
      <c r="C531" s="8"/>
      <c r="D531" s="12" t="s">
        <v>363</v>
      </c>
      <c r="E531" s="88">
        <v>30000</v>
      </c>
      <c r="F531" s="90">
        <v>109200</v>
      </c>
      <c r="G531" s="8"/>
      <c r="H531" s="8"/>
      <c r="I531" s="8"/>
      <c r="J531" s="6" t="s">
        <v>95</v>
      </c>
      <c r="K531" s="6" t="s">
        <v>23</v>
      </c>
      <c r="L531" s="8"/>
    </row>
    <row r="532" spans="1:12" ht="74.25" customHeight="1" x14ac:dyDescent="0.25">
      <c r="A532" s="9"/>
      <c r="B532" s="6" t="s">
        <v>26</v>
      </c>
      <c r="C532" s="9"/>
      <c r="D532" s="6" t="s">
        <v>364</v>
      </c>
      <c r="E532" s="88">
        <v>2000</v>
      </c>
      <c r="F532" s="89">
        <v>5000</v>
      </c>
      <c r="G532" s="9"/>
      <c r="H532" s="9"/>
      <c r="I532" s="9"/>
      <c r="J532" s="6" t="s">
        <v>42</v>
      </c>
      <c r="K532" s="6"/>
      <c r="L532" s="9"/>
    </row>
    <row r="533" spans="1:12" ht="128.25" customHeight="1" x14ac:dyDescent="0.25">
      <c r="A533" s="5">
        <v>132</v>
      </c>
      <c r="B533" s="6" t="s">
        <v>22</v>
      </c>
      <c r="C533" s="5" t="s">
        <v>365</v>
      </c>
      <c r="D533" s="6" t="s">
        <v>366</v>
      </c>
      <c r="E533" s="6">
        <v>5000</v>
      </c>
      <c r="F533" s="10">
        <v>2822110</v>
      </c>
      <c r="G533" s="5" t="s">
        <v>41</v>
      </c>
      <c r="H533" s="5" t="s">
        <v>18</v>
      </c>
      <c r="I533" s="5"/>
      <c r="J533" s="5" t="s">
        <v>42</v>
      </c>
      <c r="K533" s="5" t="s">
        <v>22</v>
      </c>
      <c r="L533" s="5" t="str">
        <f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Fevereiro</v>
      </c>
    </row>
    <row r="534" spans="1:12" ht="67.5" customHeight="1" x14ac:dyDescent="0.25">
      <c r="A534" s="9"/>
      <c r="B534" s="6" t="s">
        <v>25</v>
      </c>
      <c r="C534" s="9"/>
      <c r="D534" s="6" t="s">
        <v>367</v>
      </c>
      <c r="E534" s="6">
        <v>500</v>
      </c>
      <c r="F534" s="10">
        <v>12500</v>
      </c>
      <c r="G534" s="9"/>
      <c r="H534" s="9"/>
      <c r="I534" s="9"/>
      <c r="J534" s="9"/>
      <c r="K534" s="9"/>
      <c r="L534" s="9"/>
    </row>
    <row r="535" spans="1:12" ht="54" customHeight="1" x14ac:dyDescent="0.25">
      <c r="A535" s="5">
        <v>133</v>
      </c>
      <c r="B535" s="6" t="s">
        <v>22</v>
      </c>
      <c r="C535" s="5" t="s">
        <v>368</v>
      </c>
      <c r="D535" s="6" t="s">
        <v>369</v>
      </c>
      <c r="E535" s="88">
        <v>1200</v>
      </c>
      <c r="F535" s="83">
        <v>10000</v>
      </c>
      <c r="G535" s="19" t="s">
        <v>89</v>
      </c>
      <c r="H535" s="5" t="s">
        <v>31</v>
      </c>
      <c r="I535" s="5"/>
      <c r="J535" s="5" t="s">
        <v>56</v>
      </c>
      <c r="K535" s="5"/>
      <c r="L535" s="17" t="str">
        <f t="shared" ref="L535:L549" si="6"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Janeiro</v>
      </c>
    </row>
    <row r="536" spans="1:12" ht="58.5" customHeight="1" x14ac:dyDescent="0.25">
      <c r="A536" s="8"/>
      <c r="B536" s="6" t="s">
        <v>27</v>
      </c>
      <c r="C536" s="8"/>
      <c r="D536" s="6" t="s">
        <v>370</v>
      </c>
      <c r="E536" s="88">
        <v>25000</v>
      </c>
      <c r="F536" s="83">
        <v>80000</v>
      </c>
      <c r="G536" s="19" t="s">
        <v>132</v>
      </c>
      <c r="H536" s="8"/>
      <c r="I536" s="8"/>
      <c r="J536" s="8"/>
      <c r="K536" s="8"/>
      <c r="L536" s="6" t="str">
        <f t="shared" si="6"/>
        <v>Dezembro</v>
      </c>
    </row>
    <row r="537" spans="1:12" ht="72.75" customHeight="1" x14ac:dyDescent="0.25">
      <c r="A537" s="9"/>
      <c r="B537" s="6" t="s">
        <v>28</v>
      </c>
      <c r="C537" s="9"/>
      <c r="D537" s="6" t="s">
        <v>371</v>
      </c>
      <c r="E537" s="88">
        <v>7800</v>
      </c>
      <c r="F537" s="83">
        <v>25000</v>
      </c>
      <c r="G537" s="19" t="s">
        <v>89</v>
      </c>
      <c r="H537" s="9"/>
      <c r="I537" s="9"/>
      <c r="J537" s="9"/>
      <c r="K537" s="9"/>
      <c r="L537" s="6" t="str">
        <f t="shared" si="6"/>
        <v>Janeiro</v>
      </c>
    </row>
    <row r="538" spans="1:12" ht="80.25" customHeight="1" x14ac:dyDescent="0.25">
      <c r="A538" s="19">
        <v>134</v>
      </c>
      <c r="B538" s="6" t="s">
        <v>22</v>
      </c>
      <c r="C538" s="19" t="s">
        <v>372</v>
      </c>
      <c r="D538" s="6" t="s">
        <v>373</v>
      </c>
      <c r="E538" s="6">
        <v>100</v>
      </c>
      <c r="F538" s="10">
        <v>17310</v>
      </c>
      <c r="G538" s="19" t="s">
        <v>45</v>
      </c>
      <c r="H538" s="6" t="s">
        <v>18</v>
      </c>
      <c r="I538" s="27"/>
      <c r="J538" s="6" t="s">
        <v>42</v>
      </c>
      <c r="K538" s="19" t="s">
        <v>22</v>
      </c>
      <c r="L538" s="6" t="str">
        <f t="shared" si="6"/>
        <v>Março</v>
      </c>
    </row>
    <row r="539" spans="1:12" ht="102.75" customHeight="1" x14ac:dyDescent="0.25">
      <c r="A539" s="6">
        <v>135</v>
      </c>
      <c r="B539" s="6" t="s">
        <v>22</v>
      </c>
      <c r="C539" s="6" t="s">
        <v>374</v>
      </c>
      <c r="D539" s="6" t="s">
        <v>375</v>
      </c>
      <c r="E539" s="6" t="s">
        <v>16</v>
      </c>
      <c r="F539" s="7">
        <v>32400</v>
      </c>
      <c r="G539" s="27" t="s">
        <v>17</v>
      </c>
      <c r="H539" s="6" t="s">
        <v>18</v>
      </c>
      <c r="I539" s="27"/>
      <c r="J539" s="27" t="s">
        <v>56</v>
      </c>
      <c r="K539" s="27" t="s">
        <v>22</v>
      </c>
      <c r="L539" s="27" t="str">
        <f t="shared" si="6"/>
        <v>Dezembro</v>
      </c>
    </row>
    <row r="540" spans="1:12" ht="129" customHeight="1" x14ac:dyDescent="0.25">
      <c r="A540" s="19">
        <v>136</v>
      </c>
      <c r="B540" s="19" t="s">
        <v>22</v>
      </c>
      <c r="C540" s="19" t="s">
        <v>376</v>
      </c>
      <c r="D540" s="19" t="s">
        <v>377</v>
      </c>
      <c r="E540" s="19" t="s">
        <v>16</v>
      </c>
      <c r="F540" s="10">
        <v>731795.29</v>
      </c>
      <c r="G540" s="30" t="s">
        <v>17</v>
      </c>
      <c r="H540" s="6" t="s">
        <v>31</v>
      </c>
      <c r="I540" s="27"/>
      <c r="J540" s="27" t="s">
        <v>19</v>
      </c>
      <c r="K540" s="27" t="s">
        <v>22</v>
      </c>
      <c r="L540" s="27" t="str">
        <f t="shared" si="6"/>
        <v>Dezembro</v>
      </c>
    </row>
    <row r="541" spans="1:12" ht="55.5" customHeight="1" x14ac:dyDescent="0.25">
      <c r="A541" s="19">
        <v>137</v>
      </c>
      <c r="B541" s="19" t="s">
        <v>22</v>
      </c>
      <c r="C541" s="30" t="s">
        <v>378</v>
      </c>
      <c r="D541" s="19" t="s">
        <v>379</v>
      </c>
      <c r="E541" s="19" t="s">
        <v>16</v>
      </c>
      <c r="F541" s="10">
        <v>177000</v>
      </c>
      <c r="G541" s="27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67.5" customHeight="1" x14ac:dyDescent="0.25">
      <c r="A542" s="6">
        <v>138</v>
      </c>
      <c r="B542" s="6" t="s">
        <v>22</v>
      </c>
      <c r="C542" s="27" t="s">
        <v>380</v>
      </c>
      <c r="D542" s="6" t="s">
        <v>381</v>
      </c>
      <c r="E542" s="6" t="s">
        <v>16</v>
      </c>
      <c r="F542" s="91">
        <v>1624181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8.5" customHeight="1" x14ac:dyDescent="0.25">
      <c r="A543" s="19">
        <v>139</v>
      </c>
      <c r="B543" s="19" t="s">
        <v>22</v>
      </c>
      <c r="C543" s="19" t="s">
        <v>382</v>
      </c>
      <c r="D543" s="19" t="s">
        <v>383</v>
      </c>
      <c r="E543" s="19" t="s">
        <v>16</v>
      </c>
      <c r="F543" s="10">
        <v>171808</v>
      </c>
      <c r="G543" s="27" t="s">
        <v>17</v>
      </c>
      <c r="H543" s="6" t="s">
        <v>31</v>
      </c>
      <c r="I543" s="92"/>
      <c r="J543" s="27" t="s">
        <v>133</v>
      </c>
      <c r="K543" s="27" t="s">
        <v>22</v>
      </c>
      <c r="L543" s="27" t="str">
        <f t="shared" si="6"/>
        <v>Dezembro</v>
      </c>
    </row>
    <row r="544" spans="1:12" ht="71.25" customHeight="1" x14ac:dyDescent="0.25">
      <c r="A544" s="6">
        <v>140</v>
      </c>
      <c r="B544" s="6" t="s">
        <v>22</v>
      </c>
      <c r="C544" s="6" t="s">
        <v>384</v>
      </c>
      <c r="D544" s="6" t="s">
        <v>381</v>
      </c>
      <c r="E544" s="6" t="s">
        <v>385</v>
      </c>
      <c r="F544" s="7">
        <v>300000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3.25" customHeight="1" x14ac:dyDescent="0.25">
      <c r="A545" s="6">
        <v>141</v>
      </c>
      <c r="B545" s="6" t="s">
        <v>22</v>
      </c>
      <c r="C545" s="6" t="s">
        <v>386</v>
      </c>
      <c r="D545" s="6" t="s">
        <v>387</v>
      </c>
      <c r="E545" s="6" t="s">
        <v>16</v>
      </c>
      <c r="F545" s="71">
        <v>600000</v>
      </c>
      <c r="G545" s="6" t="s">
        <v>17</v>
      </c>
      <c r="H545" s="6" t="s">
        <v>31</v>
      </c>
      <c r="I545" s="27"/>
      <c r="J545" s="6" t="s">
        <v>388</v>
      </c>
      <c r="K545" s="6" t="s">
        <v>22</v>
      </c>
      <c r="L545" s="6" t="str">
        <f t="shared" si="6"/>
        <v>Dezembro</v>
      </c>
    </row>
    <row r="546" spans="1:181" ht="57.75" customHeight="1" x14ac:dyDescent="0.25">
      <c r="A546" s="6">
        <v>142</v>
      </c>
      <c r="B546" s="6" t="s">
        <v>22</v>
      </c>
      <c r="C546" s="6" t="s">
        <v>389</v>
      </c>
      <c r="D546" s="6" t="s">
        <v>390</v>
      </c>
      <c r="E546" s="6">
        <v>10000</v>
      </c>
      <c r="F546" s="71">
        <v>845000</v>
      </c>
      <c r="G546" s="6" t="s">
        <v>59</v>
      </c>
      <c r="H546" s="6" t="s">
        <v>31</v>
      </c>
      <c r="I546" s="27"/>
      <c r="J546" s="6" t="s">
        <v>42</v>
      </c>
      <c r="K546" s="6" t="s">
        <v>22</v>
      </c>
      <c r="L546" s="6" t="str">
        <f t="shared" si="6"/>
        <v>Maio</v>
      </c>
    </row>
    <row r="547" spans="1:181" ht="102" customHeight="1" x14ac:dyDescent="0.25">
      <c r="A547" s="6">
        <v>143</v>
      </c>
      <c r="B547" s="6" t="s">
        <v>22</v>
      </c>
      <c r="C547" s="6" t="s">
        <v>391</v>
      </c>
      <c r="D547" s="6" t="s">
        <v>392</v>
      </c>
      <c r="E547" s="6">
        <v>100</v>
      </c>
      <c r="F547" s="71">
        <v>20000</v>
      </c>
      <c r="G547" s="6" t="s">
        <v>89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Janeiro</v>
      </c>
    </row>
    <row r="548" spans="1:181" ht="84" customHeight="1" x14ac:dyDescent="0.25">
      <c r="A548" s="17">
        <v>144</v>
      </c>
      <c r="B548" s="6" t="s">
        <v>22</v>
      </c>
      <c r="C548" s="17" t="s">
        <v>393</v>
      </c>
      <c r="D548" s="17" t="s">
        <v>394</v>
      </c>
      <c r="E548" s="17" t="s">
        <v>16</v>
      </c>
      <c r="F548" s="71">
        <v>300000</v>
      </c>
      <c r="G548" s="17" t="s">
        <v>132</v>
      </c>
      <c r="H548" s="17" t="s">
        <v>31</v>
      </c>
      <c r="I548" s="17"/>
      <c r="J548" s="17" t="s">
        <v>133</v>
      </c>
      <c r="K548" s="17" t="s">
        <v>22</v>
      </c>
      <c r="L548" s="17" t="str">
        <f t="shared" si="6"/>
        <v>Dezembro</v>
      </c>
    </row>
    <row r="549" spans="1:181" ht="33.75" customHeight="1" x14ac:dyDescent="0.25">
      <c r="A549" s="5">
        <v>145</v>
      </c>
      <c r="B549" s="6" t="s">
        <v>22</v>
      </c>
      <c r="C549" s="5" t="s">
        <v>395</v>
      </c>
      <c r="D549" s="5" t="s">
        <v>396</v>
      </c>
      <c r="E549" s="5" t="s">
        <v>16</v>
      </c>
      <c r="F549" s="71">
        <v>40000</v>
      </c>
      <c r="G549" s="5" t="s">
        <v>76</v>
      </c>
      <c r="H549" s="5" t="s">
        <v>31</v>
      </c>
      <c r="I549" s="5"/>
      <c r="J549" s="5" t="s">
        <v>19</v>
      </c>
      <c r="K549" s="5"/>
      <c r="L549" s="5" t="str">
        <f t="shared" si="6"/>
        <v>Janeiro</v>
      </c>
    </row>
    <row r="550" spans="1:181" ht="32.25" customHeight="1" x14ac:dyDescent="0.25">
      <c r="A550" s="9"/>
      <c r="B550" s="6" t="s">
        <v>32</v>
      </c>
      <c r="C550" s="9"/>
      <c r="D550" s="9"/>
      <c r="E550" s="9"/>
      <c r="F550" s="71">
        <v>1000000</v>
      </c>
      <c r="G550" s="9"/>
      <c r="H550" s="9"/>
      <c r="I550" s="9"/>
      <c r="J550" s="9"/>
      <c r="K550" s="9"/>
      <c r="L550" s="9"/>
    </row>
    <row r="551" spans="1:181" s="44" customFormat="1" ht="58.5" customHeight="1" x14ac:dyDescent="0.25">
      <c r="A551" s="19">
        <v>146</v>
      </c>
      <c r="B551" s="19" t="s">
        <v>22</v>
      </c>
      <c r="C551" s="19" t="s">
        <v>397</v>
      </c>
      <c r="D551" s="19" t="s">
        <v>398</v>
      </c>
      <c r="E551" s="19">
        <v>5</v>
      </c>
      <c r="F551" s="93">
        <v>0</v>
      </c>
      <c r="G551" s="19" t="s">
        <v>17</v>
      </c>
      <c r="H551" s="19" t="s">
        <v>31</v>
      </c>
      <c r="I551" s="30"/>
      <c r="J551" s="19" t="s">
        <v>388</v>
      </c>
      <c r="K551" s="30" t="s">
        <v>22</v>
      </c>
      <c r="L551" s="19" t="str">
        <f t="shared" ref="L551:L556" si="7">IF($G551="Janeiro","Dezembro",IF($G551="Fevereiro","Dezembro",IF($G551="Março","Janeiro",IF($G551="Abril","Janeiro",IF($G551="Maio","Fevereiro",IF($G551="Junho","Março",IF($G551="Julho","Abril",IF($G551="Agosto","Maio",IF($G551="Setembro","Junho",IF($G551="Outubro","Julho",IF($G551="Novembro","Agosto",IF($G551="Dezembro","Setembro","Erro"))))))))))))</f>
        <v>Dezembro</v>
      </c>
      <c r="M551" s="42"/>
      <c r="N551" s="42"/>
      <c r="O551" s="42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</row>
    <row r="552" spans="1:181" s="44" customFormat="1" ht="54" customHeight="1" x14ac:dyDescent="0.25">
      <c r="A552" s="19">
        <v>147</v>
      </c>
      <c r="B552" s="19" t="s">
        <v>22</v>
      </c>
      <c r="C552" s="19" t="s">
        <v>399</v>
      </c>
      <c r="D552" s="19" t="s">
        <v>400</v>
      </c>
      <c r="E552" s="19">
        <v>10</v>
      </c>
      <c r="F552" s="93">
        <v>1562086.41</v>
      </c>
      <c r="G552" s="19" t="s">
        <v>132</v>
      </c>
      <c r="H552" s="19" t="s">
        <v>31</v>
      </c>
      <c r="I552" s="30"/>
      <c r="J552" s="19" t="s">
        <v>138</v>
      </c>
      <c r="K552" s="30" t="s">
        <v>22</v>
      </c>
      <c r="L552" s="19" t="str">
        <f t="shared" si="7"/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ht="184.5" customHeight="1" x14ac:dyDescent="0.25">
      <c r="A553" s="19">
        <v>148</v>
      </c>
      <c r="B553" s="19" t="s">
        <v>22</v>
      </c>
      <c r="C553" s="19" t="s">
        <v>401</v>
      </c>
      <c r="D553" s="19" t="s">
        <v>402</v>
      </c>
      <c r="E553" s="19">
        <v>1</v>
      </c>
      <c r="F553" s="93">
        <v>0</v>
      </c>
      <c r="G553" s="19" t="s">
        <v>17</v>
      </c>
      <c r="H553" s="19" t="s">
        <v>31</v>
      </c>
      <c r="I553" s="30"/>
      <c r="J553" s="6" t="s">
        <v>133</v>
      </c>
      <c r="K553" s="6" t="s">
        <v>22</v>
      </c>
      <c r="L553" s="6" t="str">
        <f t="shared" si="7"/>
        <v>Dezembro</v>
      </c>
    </row>
    <row r="554" spans="1:181" ht="103.5" customHeight="1" x14ac:dyDescent="0.25">
      <c r="A554" s="19">
        <v>149</v>
      </c>
      <c r="B554" s="19" t="s">
        <v>22</v>
      </c>
      <c r="C554" s="19" t="s">
        <v>403</v>
      </c>
      <c r="D554" s="19" t="s">
        <v>404</v>
      </c>
      <c r="E554" s="19">
        <v>100</v>
      </c>
      <c r="F554" s="94">
        <v>7600</v>
      </c>
      <c r="G554" s="6" t="s">
        <v>17</v>
      </c>
      <c r="H554" s="6" t="s">
        <v>31</v>
      </c>
      <c r="I554" s="27"/>
      <c r="J554" s="6" t="s">
        <v>42</v>
      </c>
      <c r="K554" s="6" t="s">
        <v>22</v>
      </c>
      <c r="L554" s="6" t="str">
        <f t="shared" si="7"/>
        <v>Dezembro</v>
      </c>
    </row>
    <row r="555" spans="1:181" ht="88.5" customHeight="1" x14ac:dyDescent="0.25">
      <c r="A555" s="6">
        <v>150</v>
      </c>
      <c r="B555" s="6" t="s">
        <v>22</v>
      </c>
      <c r="C555" s="6" t="s">
        <v>405</v>
      </c>
      <c r="D555" s="6" t="s">
        <v>406</v>
      </c>
      <c r="E555" s="6">
        <v>2</v>
      </c>
      <c r="F555" s="71">
        <v>28463.33</v>
      </c>
      <c r="G555" s="6" t="s">
        <v>76</v>
      </c>
      <c r="H555" s="6" t="s">
        <v>31</v>
      </c>
      <c r="I555" s="27"/>
      <c r="J555" s="6" t="s">
        <v>95</v>
      </c>
      <c r="K555" s="6" t="s">
        <v>22</v>
      </c>
      <c r="L555" s="6" t="str">
        <f t="shared" si="7"/>
        <v>Janeiro</v>
      </c>
    </row>
    <row r="556" spans="1:181" ht="68.25" customHeight="1" x14ac:dyDescent="0.25">
      <c r="A556" s="5">
        <v>151</v>
      </c>
      <c r="B556" s="6" t="s">
        <v>22</v>
      </c>
      <c r="C556" s="5" t="s">
        <v>407</v>
      </c>
      <c r="D556" s="6" t="s">
        <v>408</v>
      </c>
      <c r="E556" s="6">
        <v>5</v>
      </c>
      <c r="F556" s="71">
        <v>28000</v>
      </c>
      <c r="G556" s="5" t="s">
        <v>132</v>
      </c>
      <c r="H556" s="5" t="s">
        <v>31</v>
      </c>
      <c r="I556" s="5"/>
      <c r="J556" s="5" t="s">
        <v>95</v>
      </c>
      <c r="K556" s="5"/>
      <c r="L556" s="5" t="str">
        <f t="shared" si="7"/>
        <v>Dezembro</v>
      </c>
    </row>
    <row r="557" spans="1:181" ht="52.5" customHeight="1" x14ac:dyDescent="0.25">
      <c r="A557" s="8"/>
      <c r="B557" s="6" t="s">
        <v>28</v>
      </c>
      <c r="C557" s="8"/>
      <c r="D557" s="6" t="s">
        <v>409</v>
      </c>
      <c r="E557" s="6">
        <v>12</v>
      </c>
      <c r="F557" s="71">
        <v>480000</v>
      </c>
      <c r="G557" s="8"/>
      <c r="H557" s="8"/>
      <c r="I557" s="8"/>
      <c r="J557" s="8"/>
      <c r="K557" s="8"/>
      <c r="L557" s="8"/>
    </row>
    <row r="558" spans="1:181" ht="61.5" customHeight="1" x14ac:dyDescent="0.25">
      <c r="A558" s="9"/>
      <c r="B558" s="6" t="s">
        <v>27</v>
      </c>
      <c r="C558" s="9"/>
      <c r="D558" s="6" t="s">
        <v>410</v>
      </c>
      <c r="E558" s="6">
        <v>1</v>
      </c>
      <c r="F558" s="71">
        <v>80000</v>
      </c>
      <c r="G558" s="9"/>
      <c r="H558" s="9"/>
      <c r="I558" s="9"/>
      <c r="J558" s="9"/>
      <c r="K558" s="9"/>
      <c r="L558" s="9"/>
    </row>
    <row r="559" spans="1:181" ht="90.75" customHeight="1" x14ac:dyDescent="0.25">
      <c r="A559" s="6">
        <v>152</v>
      </c>
      <c r="B559" s="6" t="s">
        <v>22</v>
      </c>
      <c r="C559" s="6" t="s">
        <v>411</v>
      </c>
      <c r="D559" s="6" t="s">
        <v>412</v>
      </c>
      <c r="E559" s="6">
        <v>100</v>
      </c>
      <c r="F559" s="71">
        <v>15000</v>
      </c>
      <c r="G559" s="6" t="s">
        <v>59</v>
      </c>
      <c r="H559" s="6" t="s">
        <v>18</v>
      </c>
      <c r="I559" s="27"/>
      <c r="J559" s="6" t="s">
        <v>133</v>
      </c>
      <c r="K559" s="6" t="s">
        <v>22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Maio</v>
      </c>
    </row>
    <row r="560" spans="1:181" ht="66" customHeight="1" x14ac:dyDescent="0.25">
      <c r="A560" s="6">
        <v>153</v>
      </c>
      <c r="B560" s="6" t="s">
        <v>22</v>
      </c>
      <c r="C560" s="6" t="s">
        <v>413</v>
      </c>
      <c r="D560" s="6" t="s">
        <v>414</v>
      </c>
      <c r="E560" s="6">
        <v>1</v>
      </c>
      <c r="F560" s="71">
        <v>500000</v>
      </c>
      <c r="G560" s="6" t="s">
        <v>89</v>
      </c>
      <c r="H560" s="6" t="s">
        <v>31</v>
      </c>
      <c r="I560" s="27"/>
      <c r="J560" s="6" t="s">
        <v>138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Janeiro</v>
      </c>
    </row>
    <row r="561" spans="1:12" ht="88.5" customHeight="1" x14ac:dyDescent="0.25">
      <c r="A561" s="6">
        <v>154</v>
      </c>
      <c r="B561" s="6" t="s">
        <v>22</v>
      </c>
      <c r="C561" s="6" t="s">
        <v>415</v>
      </c>
      <c r="D561" s="6" t="s">
        <v>416</v>
      </c>
      <c r="E561" s="6">
        <v>1</v>
      </c>
      <c r="F561" s="71">
        <v>600000</v>
      </c>
      <c r="G561" s="6" t="s">
        <v>89</v>
      </c>
      <c r="H561" s="6" t="s">
        <v>31</v>
      </c>
      <c r="I561" s="27"/>
      <c r="J561" s="6" t="s">
        <v>138</v>
      </c>
      <c r="K561" s="6" t="s">
        <v>33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61.5" customHeight="1" x14ac:dyDescent="0.25">
      <c r="A562" s="5">
        <v>155</v>
      </c>
      <c r="B562" s="6" t="s">
        <v>22</v>
      </c>
      <c r="C562" s="5" t="s">
        <v>417</v>
      </c>
      <c r="D562" s="6" t="s">
        <v>418</v>
      </c>
      <c r="E562" s="6">
        <v>12</v>
      </c>
      <c r="F562" s="71">
        <v>12000</v>
      </c>
      <c r="G562" s="5" t="s">
        <v>59</v>
      </c>
      <c r="H562" s="5" t="s">
        <v>18</v>
      </c>
      <c r="I562" s="5"/>
      <c r="J562" s="5" t="s">
        <v>42</v>
      </c>
      <c r="K562" s="5" t="s">
        <v>27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Maio</v>
      </c>
    </row>
    <row r="563" spans="1:12" ht="93" customHeight="1" x14ac:dyDescent="0.25">
      <c r="A563" s="9"/>
      <c r="B563" s="6" t="s">
        <v>27</v>
      </c>
      <c r="C563" s="9"/>
      <c r="D563" s="6" t="s">
        <v>419</v>
      </c>
      <c r="E563" s="6" t="s">
        <v>48</v>
      </c>
      <c r="F563" s="71">
        <v>1000000</v>
      </c>
      <c r="G563" s="9"/>
      <c r="H563" s="9"/>
      <c r="I563" s="9"/>
      <c r="J563" s="9"/>
      <c r="K563" s="9"/>
      <c r="L563" s="9"/>
    </row>
    <row r="564" spans="1:12" ht="61.5" customHeight="1" x14ac:dyDescent="0.25">
      <c r="A564" s="5">
        <v>156</v>
      </c>
      <c r="B564" s="6" t="s">
        <v>22</v>
      </c>
      <c r="C564" s="5" t="s">
        <v>420</v>
      </c>
      <c r="D564" s="6" t="s">
        <v>421</v>
      </c>
      <c r="E564" s="6">
        <v>5</v>
      </c>
      <c r="F564" s="71">
        <v>25000</v>
      </c>
      <c r="G564" s="5" t="s">
        <v>63</v>
      </c>
      <c r="H564" s="5" t="s">
        <v>18</v>
      </c>
      <c r="I564" s="5"/>
      <c r="J564" s="5" t="s">
        <v>42</v>
      </c>
      <c r="K564" s="5" t="s">
        <v>26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Agosto</v>
      </c>
    </row>
    <row r="565" spans="1:12" ht="78.75" customHeight="1" x14ac:dyDescent="0.25">
      <c r="A565" s="8"/>
      <c r="B565" s="6" t="s">
        <v>23</v>
      </c>
      <c r="C565" s="8"/>
      <c r="D565" s="6" t="s">
        <v>422</v>
      </c>
      <c r="E565" s="5" t="s">
        <v>48</v>
      </c>
      <c r="F565" s="71">
        <v>5000</v>
      </c>
      <c r="G565" s="8"/>
      <c r="H565" s="8"/>
      <c r="I565" s="8"/>
      <c r="J565" s="8"/>
      <c r="K565" s="8"/>
      <c r="L565" s="8"/>
    </row>
    <row r="566" spans="1:12" ht="15.75" customHeight="1" x14ac:dyDescent="0.25">
      <c r="A566" s="8"/>
      <c r="B566" s="6" t="s">
        <v>26</v>
      </c>
      <c r="C566" s="8"/>
      <c r="D566" s="5" t="s">
        <v>423</v>
      </c>
      <c r="E566" s="8"/>
      <c r="F566" s="71">
        <v>200000</v>
      </c>
      <c r="G566" s="8"/>
      <c r="H566" s="8"/>
      <c r="I566" s="8"/>
      <c r="J566" s="8"/>
      <c r="K566" s="8"/>
      <c r="L566" s="8"/>
    </row>
    <row r="567" spans="1:12" ht="16.5" customHeight="1" x14ac:dyDescent="0.25">
      <c r="A567" s="8"/>
      <c r="B567" s="6" t="s">
        <v>27</v>
      </c>
      <c r="C567" s="8"/>
      <c r="D567" s="8"/>
      <c r="E567" s="8"/>
      <c r="F567" s="71">
        <v>20000</v>
      </c>
      <c r="G567" s="8"/>
      <c r="H567" s="8"/>
      <c r="I567" s="8"/>
      <c r="J567" s="8"/>
      <c r="K567" s="8"/>
      <c r="L567" s="8"/>
    </row>
    <row r="568" spans="1:12" ht="20.25" customHeight="1" x14ac:dyDescent="0.25">
      <c r="A568" s="8"/>
      <c r="B568" s="6" t="s">
        <v>28</v>
      </c>
      <c r="C568" s="8"/>
      <c r="D568" s="8"/>
      <c r="E568" s="8"/>
      <c r="F568" s="71">
        <v>50000</v>
      </c>
      <c r="G568" s="8"/>
      <c r="H568" s="8"/>
      <c r="I568" s="8"/>
      <c r="J568" s="8"/>
      <c r="K568" s="8"/>
      <c r="L568" s="8"/>
    </row>
    <row r="569" spans="1:12" ht="21" customHeight="1" x14ac:dyDescent="0.25">
      <c r="A569" s="9"/>
      <c r="B569" s="6" t="s">
        <v>34</v>
      </c>
      <c r="C569" s="9"/>
      <c r="D569" s="8"/>
      <c r="E569" s="8"/>
      <c r="F569" s="95">
        <v>40000</v>
      </c>
      <c r="G569" s="8"/>
      <c r="H569" s="8"/>
      <c r="I569" s="8"/>
      <c r="J569" s="8"/>
      <c r="K569" s="8"/>
      <c r="L569" s="8"/>
    </row>
    <row r="570" spans="1:12" ht="132" customHeight="1" x14ac:dyDescent="0.25">
      <c r="A570" s="5">
        <v>157</v>
      </c>
      <c r="B570" s="12" t="s">
        <v>25</v>
      </c>
      <c r="C570" s="5" t="s">
        <v>424</v>
      </c>
      <c r="D570" s="12" t="s">
        <v>425</v>
      </c>
      <c r="E570" s="12">
        <v>1</v>
      </c>
      <c r="F570" s="76">
        <v>700000</v>
      </c>
      <c r="G570" s="12" t="s">
        <v>49</v>
      </c>
      <c r="H570" s="12" t="s">
        <v>31</v>
      </c>
      <c r="I570" s="12"/>
      <c r="J570" s="12" t="s">
        <v>95</v>
      </c>
      <c r="K570" s="12" t="s">
        <v>25</v>
      </c>
      <c r="L570" s="12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Julho</v>
      </c>
    </row>
    <row r="571" spans="1:12" ht="38.25" customHeight="1" x14ac:dyDescent="0.25">
      <c r="A571" s="8"/>
      <c r="B571" s="6" t="s">
        <v>22</v>
      </c>
      <c r="C571" s="8"/>
      <c r="D571" s="6" t="s">
        <v>426</v>
      </c>
      <c r="E571" s="6">
        <v>700</v>
      </c>
      <c r="F571" s="71">
        <v>15000</v>
      </c>
      <c r="G571" s="5" t="s">
        <v>17</v>
      </c>
      <c r="H571" s="5" t="s">
        <v>18</v>
      </c>
      <c r="I571" s="5"/>
      <c r="J571" s="5" t="s">
        <v>42</v>
      </c>
      <c r="K571" s="5" t="s">
        <v>26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73.5" customHeight="1" x14ac:dyDescent="0.25">
      <c r="A572" s="9"/>
      <c r="B572" s="6" t="s">
        <v>26</v>
      </c>
      <c r="C572" s="9"/>
      <c r="D572" s="6" t="s">
        <v>427</v>
      </c>
      <c r="E572" s="6">
        <v>6000</v>
      </c>
      <c r="F572" s="71">
        <v>100000</v>
      </c>
      <c r="G572" s="9"/>
      <c r="H572" s="9"/>
      <c r="I572" s="9"/>
      <c r="J572" s="9"/>
      <c r="K572" s="9"/>
      <c r="L572" s="9"/>
    </row>
    <row r="573" spans="1:12" ht="55.5" customHeight="1" x14ac:dyDescent="0.25">
      <c r="A573" s="6">
        <v>158</v>
      </c>
      <c r="B573" s="6" t="s">
        <v>22</v>
      </c>
      <c r="C573" s="6" t="s">
        <v>428</v>
      </c>
      <c r="D573" s="6" t="s">
        <v>429</v>
      </c>
      <c r="E573" s="6" t="s">
        <v>48</v>
      </c>
      <c r="F573" s="71">
        <v>5000</v>
      </c>
      <c r="G573" s="6" t="s">
        <v>41</v>
      </c>
      <c r="H573" s="6" t="s">
        <v>18</v>
      </c>
      <c r="I573" s="27"/>
      <c r="J573" s="6" t="s">
        <v>95</v>
      </c>
      <c r="K573" s="6" t="s">
        <v>25</v>
      </c>
      <c r="L573" s="6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Fevereiro</v>
      </c>
    </row>
    <row r="574" spans="1:12" ht="46.5" customHeight="1" x14ac:dyDescent="0.25">
      <c r="A574" s="5">
        <v>159</v>
      </c>
      <c r="B574" s="6" t="s">
        <v>22</v>
      </c>
      <c r="C574" s="5" t="s">
        <v>430</v>
      </c>
      <c r="D574" s="6" t="s">
        <v>418</v>
      </c>
      <c r="E574" s="5" t="s">
        <v>48</v>
      </c>
      <c r="F574" s="71">
        <v>5000</v>
      </c>
      <c r="G574" s="5" t="s">
        <v>49</v>
      </c>
      <c r="H574" s="5" t="s">
        <v>18</v>
      </c>
      <c r="I574" s="5"/>
      <c r="J574" s="5" t="s">
        <v>42</v>
      </c>
      <c r="K574" s="5" t="s">
        <v>26</v>
      </c>
      <c r="L574" s="5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75" customHeight="1" x14ac:dyDescent="0.25">
      <c r="A575" s="9"/>
      <c r="B575" s="6" t="s">
        <v>28</v>
      </c>
      <c r="C575" s="9"/>
      <c r="D575" s="6" t="s">
        <v>431</v>
      </c>
      <c r="E575" s="9"/>
      <c r="F575" s="71">
        <v>15000</v>
      </c>
      <c r="G575" s="9"/>
      <c r="H575" s="9"/>
      <c r="I575" s="9"/>
      <c r="J575" s="9"/>
      <c r="K575" s="9"/>
      <c r="L575" s="9"/>
    </row>
    <row r="576" spans="1:12" ht="57.75" customHeight="1" x14ac:dyDescent="0.25">
      <c r="A576" s="6">
        <v>160</v>
      </c>
      <c r="B576" s="6" t="s">
        <v>22</v>
      </c>
      <c r="C576" s="6" t="s">
        <v>432</v>
      </c>
      <c r="D576" s="6" t="s">
        <v>433</v>
      </c>
      <c r="E576" s="6">
        <v>1</v>
      </c>
      <c r="F576" s="7">
        <v>1000000</v>
      </c>
      <c r="G576" s="6" t="s">
        <v>214</v>
      </c>
      <c r="H576" s="6" t="s">
        <v>18</v>
      </c>
      <c r="I576" s="27"/>
      <c r="J576" s="6" t="s">
        <v>138</v>
      </c>
      <c r="K576" s="6" t="s">
        <v>22</v>
      </c>
      <c r="L576" s="6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Abril</v>
      </c>
    </row>
    <row r="577" spans="1:12" ht="46.5" customHeight="1" x14ac:dyDescent="0.25">
      <c r="A577" s="5">
        <v>161</v>
      </c>
      <c r="B577" s="6" t="s">
        <v>23</v>
      </c>
      <c r="C577" s="5" t="s">
        <v>434</v>
      </c>
      <c r="D577" s="19" t="s">
        <v>261</v>
      </c>
      <c r="E577" s="5" t="s">
        <v>16</v>
      </c>
      <c r="F577" s="10">
        <v>4800</v>
      </c>
      <c r="G577" s="5" t="s">
        <v>17</v>
      </c>
      <c r="H577" s="5" t="s">
        <v>31</v>
      </c>
      <c r="I577" s="5"/>
      <c r="J577" s="5" t="s">
        <v>90</v>
      </c>
      <c r="K577" s="5" t="s">
        <v>25</v>
      </c>
      <c r="L577" s="5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Dezembro</v>
      </c>
    </row>
    <row r="578" spans="1:12" ht="51.75" customHeight="1" x14ac:dyDescent="0.25">
      <c r="A578" s="8"/>
      <c r="B578" s="6" t="s">
        <v>25</v>
      </c>
      <c r="C578" s="8"/>
      <c r="D578" s="19" t="s">
        <v>435</v>
      </c>
      <c r="E578" s="8"/>
      <c r="F578" s="10">
        <v>3000</v>
      </c>
      <c r="G578" s="8"/>
      <c r="H578" s="8"/>
      <c r="I578" s="8"/>
      <c r="J578" s="8"/>
      <c r="K578" s="8"/>
      <c r="L578" s="8"/>
    </row>
    <row r="579" spans="1:12" ht="78.75" customHeight="1" x14ac:dyDescent="0.25">
      <c r="A579" s="8"/>
      <c r="B579" s="6" t="s">
        <v>27</v>
      </c>
      <c r="C579" s="8"/>
      <c r="D579" s="19" t="s">
        <v>436</v>
      </c>
      <c r="E579" s="8"/>
      <c r="F579" s="10">
        <v>10000</v>
      </c>
      <c r="G579" s="8"/>
      <c r="H579" s="8"/>
      <c r="I579" s="8"/>
      <c r="J579" s="8"/>
      <c r="K579" s="8"/>
      <c r="L579" s="8"/>
    </row>
    <row r="580" spans="1:12" ht="56.25" customHeight="1" x14ac:dyDescent="0.25">
      <c r="A580" s="9"/>
      <c r="B580" s="6" t="s">
        <v>28</v>
      </c>
      <c r="C580" s="9"/>
      <c r="D580" s="19" t="s">
        <v>437</v>
      </c>
      <c r="E580" s="9"/>
      <c r="F580" s="10">
        <v>10000</v>
      </c>
      <c r="G580" s="9"/>
      <c r="H580" s="9"/>
      <c r="I580" s="9"/>
      <c r="J580" s="9"/>
      <c r="K580" s="9"/>
      <c r="L580" s="9"/>
    </row>
    <row r="581" spans="1:12" ht="96" customHeight="1" x14ac:dyDescent="0.25">
      <c r="A581" s="6">
        <v>162</v>
      </c>
      <c r="B581" s="6" t="s">
        <v>23</v>
      </c>
      <c r="C581" s="6" t="s">
        <v>438</v>
      </c>
      <c r="D581" s="6" t="s">
        <v>439</v>
      </c>
      <c r="E581" s="6" t="s">
        <v>16</v>
      </c>
      <c r="F581" s="7">
        <v>1400000</v>
      </c>
      <c r="G581" s="6" t="s">
        <v>17</v>
      </c>
      <c r="H581" s="6" t="s">
        <v>31</v>
      </c>
      <c r="I581" s="27"/>
      <c r="J581" s="6" t="s">
        <v>19</v>
      </c>
      <c r="K581" s="6" t="s">
        <v>23</v>
      </c>
      <c r="L581" s="6" t="str">
        <f t="shared" ref="L581:L586" si="8"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86.25" customHeight="1" x14ac:dyDescent="0.25">
      <c r="A582" s="6">
        <v>163</v>
      </c>
      <c r="B582" s="6" t="s">
        <v>23</v>
      </c>
      <c r="C582" s="6" t="s">
        <v>440</v>
      </c>
      <c r="D582" s="6" t="s">
        <v>439</v>
      </c>
      <c r="E582" s="6" t="s">
        <v>16</v>
      </c>
      <c r="F582" s="7">
        <v>6100000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si="8"/>
        <v>Dezembro</v>
      </c>
    </row>
    <row r="583" spans="1:12" ht="61.5" customHeight="1" x14ac:dyDescent="0.25">
      <c r="A583" s="6">
        <v>164</v>
      </c>
      <c r="B583" s="6" t="s">
        <v>23</v>
      </c>
      <c r="C583" s="6" t="s">
        <v>441</v>
      </c>
      <c r="D583" s="6" t="s">
        <v>442</v>
      </c>
      <c r="E583" s="6">
        <v>400</v>
      </c>
      <c r="F583" s="7">
        <v>300000</v>
      </c>
      <c r="G583" s="6" t="s">
        <v>94</v>
      </c>
      <c r="H583" s="6" t="s">
        <v>18</v>
      </c>
      <c r="I583" s="27"/>
      <c r="J583" s="6" t="s">
        <v>133</v>
      </c>
      <c r="K583" s="6" t="s">
        <v>23</v>
      </c>
      <c r="L583" s="6" t="str">
        <f t="shared" si="8"/>
        <v>Junho</v>
      </c>
    </row>
    <row r="584" spans="1:12" ht="50.25" customHeight="1" x14ac:dyDescent="0.25">
      <c r="A584" s="6">
        <v>165</v>
      </c>
      <c r="B584" s="6" t="s">
        <v>23</v>
      </c>
      <c r="C584" s="6" t="s">
        <v>443</v>
      </c>
      <c r="D584" s="6" t="s">
        <v>444</v>
      </c>
      <c r="E584" s="6">
        <v>20</v>
      </c>
      <c r="F584" s="7">
        <v>50000</v>
      </c>
      <c r="G584" s="6" t="s">
        <v>45</v>
      </c>
      <c r="H584" s="6" t="s">
        <v>31</v>
      </c>
      <c r="I584" s="27"/>
      <c r="J584" s="6" t="s">
        <v>42</v>
      </c>
      <c r="K584" s="6" t="s">
        <v>23</v>
      </c>
      <c r="L584" s="6" t="str">
        <f t="shared" si="8"/>
        <v>Março</v>
      </c>
    </row>
    <row r="585" spans="1:12" ht="36" x14ac:dyDescent="0.25">
      <c r="A585" s="6">
        <v>166</v>
      </c>
      <c r="B585" s="6" t="s">
        <v>23</v>
      </c>
      <c r="C585" s="6" t="s">
        <v>445</v>
      </c>
      <c r="D585" s="6" t="s">
        <v>446</v>
      </c>
      <c r="E585" s="6">
        <v>1000</v>
      </c>
      <c r="F585" s="7">
        <v>400000</v>
      </c>
      <c r="G585" s="6" t="s">
        <v>17</v>
      </c>
      <c r="H585" s="6" t="s">
        <v>31</v>
      </c>
      <c r="I585" s="27"/>
      <c r="J585" s="6" t="s">
        <v>133</v>
      </c>
      <c r="K585" s="6" t="s">
        <v>23</v>
      </c>
      <c r="L585" s="6" t="str">
        <f t="shared" si="8"/>
        <v>Dezembro</v>
      </c>
    </row>
    <row r="586" spans="1:12" ht="36" customHeight="1" x14ac:dyDescent="0.25">
      <c r="A586" s="5">
        <v>167</v>
      </c>
      <c r="B586" s="6" t="s">
        <v>23</v>
      </c>
      <c r="C586" s="5" t="s">
        <v>447</v>
      </c>
      <c r="D586" s="6" t="s">
        <v>448</v>
      </c>
      <c r="E586" s="6" t="s">
        <v>449</v>
      </c>
      <c r="F586" s="7">
        <v>50000</v>
      </c>
      <c r="G586" s="6" t="s">
        <v>45</v>
      </c>
      <c r="H586" s="5" t="s">
        <v>31</v>
      </c>
      <c r="I586" s="5"/>
      <c r="J586" s="5" t="s">
        <v>97</v>
      </c>
      <c r="K586" s="6" t="s">
        <v>23</v>
      </c>
      <c r="L586" s="5" t="str">
        <f t="shared" si="8"/>
        <v>Março</v>
      </c>
    </row>
    <row r="587" spans="1:12" ht="165" customHeight="1" x14ac:dyDescent="0.25">
      <c r="A587" s="9"/>
      <c r="B587" s="6" t="s">
        <v>34</v>
      </c>
      <c r="C587" s="9"/>
      <c r="D587" s="6" t="s">
        <v>450</v>
      </c>
      <c r="E587" s="6">
        <v>1</v>
      </c>
      <c r="F587" s="7">
        <v>5000</v>
      </c>
      <c r="G587" s="6" t="s">
        <v>94</v>
      </c>
      <c r="H587" s="9"/>
      <c r="I587" s="9"/>
      <c r="J587" s="9"/>
      <c r="K587" s="6" t="s">
        <v>34</v>
      </c>
      <c r="L587" s="9"/>
    </row>
    <row r="588" spans="1:12" ht="52.5" customHeight="1" x14ac:dyDescent="0.25">
      <c r="A588" s="6">
        <v>168</v>
      </c>
      <c r="B588" s="6" t="s">
        <v>23</v>
      </c>
      <c r="C588" s="19" t="s">
        <v>451</v>
      </c>
      <c r="D588" s="19" t="s">
        <v>452</v>
      </c>
      <c r="E588" s="19">
        <v>200</v>
      </c>
      <c r="F588" s="10">
        <v>10000</v>
      </c>
      <c r="G588" s="6" t="s">
        <v>17</v>
      </c>
      <c r="H588" s="19" t="s">
        <v>31</v>
      </c>
      <c r="I588" s="27"/>
      <c r="J588" s="19" t="s">
        <v>133</v>
      </c>
      <c r="K588" s="6" t="s">
        <v>34</v>
      </c>
      <c r="L588" s="6" t="str">
        <f t="shared" ref="L588:L594" si="9">IF($G588="Janeiro","Dezembro",IF($G588="Fevereiro","Dezembro",IF($G588="Março","Janeiro",IF($G588="Abril","Janeiro",IF($G588="Maio","Fevereiro",IF($G588="Junho","Março",IF($G588="Julho","Abril",IF($G588="Agosto","Maio",IF($G588="Setembro","Junho",IF($G588="Outubro","Julho",IF($G588="Novembro","Agosto",IF($G588="Dezembro","Setembro","Erro"))))))))))))</f>
        <v>Dezembro</v>
      </c>
    </row>
    <row r="589" spans="1:12" ht="91.5" customHeight="1" x14ac:dyDescent="0.25">
      <c r="A589" s="6">
        <v>169</v>
      </c>
      <c r="B589" s="6" t="s">
        <v>23</v>
      </c>
      <c r="C589" s="6" t="s">
        <v>453</v>
      </c>
      <c r="D589" s="6" t="s">
        <v>454</v>
      </c>
      <c r="E589" s="6">
        <v>20</v>
      </c>
      <c r="F589" s="71">
        <v>15000</v>
      </c>
      <c r="G589" s="6" t="s">
        <v>49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Julho</v>
      </c>
    </row>
    <row r="590" spans="1:12" ht="70.5" customHeight="1" x14ac:dyDescent="0.25">
      <c r="A590" s="6">
        <v>170</v>
      </c>
      <c r="B590" s="6" t="s">
        <v>23</v>
      </c>
      <c r="C590" s="6" t="s">
        <v>455</v>
      </c>
      <c r="D590" s="6" t="s">
        <v>456</v>
      </c>
      <c r="E590" s="6">
        <v>1</v>
      </c>
      <c r="F590" s="71">
        <v>180000</v>
      </c>
      <c r="G590" s="6" t="s">
        <v>49</v>
      </c>
      <c r="H590" s="6" t="s">
        <v>18</v>
      </c>
      <c r="I590" s="27"/>
      <c r="J590" s="19" t="s">
        <v>138</v>
      </c>
      <c r="K590" s="6" t="s">
        <v>23</v>
      </c>
      <c r="L590" s="6" t="str">
        <f t="shared" si="9"/>
        <v>Julho</v>
      </c>
    </row>
    <row r="591" spans="1:12" ht="80.25" customHeight="1" x14ac:dyDescent="0.25">
      <c r="A591" s="27">
        <v>171</v>
      </c>
      <c r="B591" s="6" t="s">
        <v>23</v>
      </c>
      <c r="C591" s="6" t="s">
        <v>457</v>
      </c>
      <c r="D591" s="6" t="s">
        <v>456</v>
      </c>
      <c r="E591" s="6">
        <v>20</v>
      </c>
      <c r="F591" s="71">
        <v>120000</v>
      </c>
      <c r="G591" s="6" t="s">
        <v>59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Maio</v>
      </c>
    </row>
    <row r="592" spans="1:12" ht="63" customHeight="1" x14ac:dyDescent="0.25">
      <c r="A592" s="6">
        <v>172</v>
      </c>
      <c r="B592" s="6" t="s">
        <v>23</v>
      </c>
      <c r="C592" s="6" t="s">
        <v>458</v>
      </c>
      <c r="D592" s="6" t="s">
        <v>459</v>
      </c>
      <c r="E592" s="6">
        <v>1</v>
      </c>
      <c r="F592" s="71">
        <v>50000</v>
      </c>
      <c r="G592" s="6" t="s">
        <v>45</v>
      </c>
      <c r="H592" s="6" t="s">
        <v>18</v>
      </c>
      <c r="I592" s="27"/>
      <c r="J592" s="19" t="s">
        <v>95</v>
      </c>
      <c r="K592" s="6" t="s">
        <v>23</v>
      </c>
      <c r="L592" s="6" t="str">
        <f t="shared" si="9"/>
        <v>Março</v>
      </c>
    </row>
    <row r="593" spans="1:12" ht="59.25" customHeight="1" x14ac:dyDescent="0.25">
      <c r="A593" s="6">
        <v>173</v>
      </c>
      <c r="B593" s="6" t="s">
        <v>23</v>
      </c>
      <c r="C593" s="6" t="s">
        <v>460</v>
      </c>
      <c r="D593" s="6" t="s">
        <v>461</v>
      </c>
      <c r="E593" s="6">
        <v>1</v>
      </c>
      <c r="F593" s="71">
        <v>3000</v>
      </c>
      <c r="G593" s="6" t="s">
        <v>45</v>
      </c>
      <c r="H593" s="6" t="s">
        <v>18</v>
      </c>
      <c r="I593" s="27"/>
      <c r="J593" s="6" t="s">
        <v>42</v>
      </c>
      <c r="K593" s="6" t="s">
        <v>23</v>
      </c>
      <c r="L593" s="6" t="str">
        <f t="shared" si="9"/>
        <v>Março</v>
      </c>
    </row>
    <row r="594" spans="1:12" ht="42.75" customHeight="1" x14ac:dyDescent="0.25">
      <c r="A594" s="5">
        <v>174</v>
      </c>
      <c r="B594" s="6" t="s">
        <v>23</v>
      </c>
      <c r="C594" s="5" t="s">
        <v>462</v>
      </c>
      <c r="D594" s="6" t="s">
        <v>463</v>
      </c>
      <c r="E594" s="6">
        <v>150</v>
      </c>
      <c r="F594" s="71">
        <v>20000</v>
      </c>
      <c r="G594" s="18" t="s">
        <v>76</v>
      </c>
      <c r="H594" s="5" t="s">
        <v>31</v>
      </c>
      <c r="I594" s="5"/>
      <c r="J594" s="5" t="s">
        <v>42</v>
      </c>
      <c r="K594" s="5"/>
      <c r="L594" s="5" t="str">
        <f t="shared" si="9"/>
        <v>Janeiro</v>
      </c>
    </row>
    <row r="595" spans="1:12" ht="73.5" customHeight="1" x14ac:dyDescent="0.25">
      <c r="A595" s="8"/>
      <c r="B595" s="6" t="s">
        <v>26</v>
      </c>
      <c r="C595" s="8"/>
      <c r="D595" s="6" t="s">
        <v>464</v>
      </c>
      <c r="E595" s="6">
        <v>21</v>
      </c>
      <c r="F595" s="71">
        <v>52500</v>
      </c>
      <c r="G595" s="18"/>
      <c r="H595" s="8"/>
      <c r="I595" s="8"/>
      <c r="J595" s="8"/>
      <c r="K595" s="8"/>
      <c r="L595" s="8"/>
    </row>
    <row r="596" spans="1:12" ht="32.25" customHeight="1" x14ac:dyDescent="0.25">
      <c r="A596" s="8"/>
      <c r="B596" s="6" t="s">
        <v>27</v>
      </c>
      <c r="C596" s="8"/>
      <c r="D596" s="6" t="s">
        <v>465</v>
      </c>
      <c r="E596" s="96" t="s">
        <v>48</v>
      </c>
      <c r="F596" s="71">
        <v>20000</v>
      </c>
      <c r="G596" s="18"/>
      <c r="H596" s="8"/>
      <c r="I596" s="8"/>
      <c r="J596" s="8"/>
      <c r="K596" s="8"/>
      <c r="L596" s="9"/>
    </row>
    <row r="597" spans="1:12" ht="32.25" customHeight="1" x14ac:dyDescent="0.25">
      <c r="A597" s="8"/>
      <c r="B597" s="12" t="s">
        <v>24</v>
      </c>
      <c r="C597" s="8"/>
      <c r="D597" s="12" t="s">
        <v>466</v>
      </c>
      <c r="E597" s="12">
        <v>25</v>
      </c>
      <c r="F597" s="76">
        <v>21600</v>
      </c>
      <c r="G597" s="12" t="s">
        <v>94</v>
      </c>
      <c r="H597" s="8"/>
      <c r="I597" s="8"/>
      <c r="J597" s="8"/>
      <c r="K597" s="8"/>
      <c r="L597" s="12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Junho</v>
      </c>
    </row>
    <row r="598" spans="1:12" ht="50.25" customHeight="1" x14ac:dyDescent="0.25">
      <c r="A598" s="9"/>
      <c r="B598" s="6" t="s">
        <v>28</v>
      </c>
      <c r="C598" s="9"/>
      <c r="D598" s="6" t="s">
        <v>467</v>
      </c>
      <c r="E598" s="96" t="s">
        <v>48</v>
      </c>
      <c r="F598" s="71">
        <v>275000</v>
      </c>
      <c r="G598" s="6" t="s">
        <v>76</v>
      </c>
      <c r="H598" s="9"/>
      <c r="I598" s="9"/>
      <c r="J598" s="9"/>
      <c r="K598" s="9"/>
      <c r="L598" s="6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Janeiro</v>
      </c>
    </row>
    <row r="599" spans="1:12" ht="145.5" customHeight="1" x14ac:dyDescent="0.25">
      <c r="A599" s="6">
        <v>175</v>
      </c>
      <c r="B599" s="6" t="s">
        <v>23</v>
      </c>
      <c r="C599" s="6" t="s">
        <v>468</v>
      </c>
      <c r="D599" s="6" t="s">
        <v>469</v>
      </c>
      <c r="E599" s="6">
        <v>3</v>
      </c>
      <c r="F599" s="71">
        <v>773000</v>
      </c>
      <c r="G599" s="6" t="s">
        <v>59</v>
      </c>
      <c r="H599" s="6" t="s">
        <v>31</v>
      </c>
      <c r="I599" s="27"/>
      <c r="J599" s="19" t="s">
        <v>138</v>
      </c>
      <c r="K599" s="6" t="s">
        <v>23</v>
      </c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Maio</v>
      </c>
    </row>
    <row r="600" spans="1:12" ht="94.5" customHeight="1" x14ac:dyDescent="0.25">
      <c r="A600" s="30">
        <v>176</v>
      </c>
      <c r="B600" s="6" t="s">
        <v>23</v>
      </c>
      <c r="C600" s="19" t="s">
        <v>470</v>
      </c>
      <c r="D600" s="6" t="s">
        <v>471</v>
      </c>
      <c r="E600" s="6" t="s">
        <v>472</v>
      </c>
      <c r="F600" s="71">
        <v>20000</v>
      </c>
      <c r="G600" s="30" t="s">
        <v>49</v>
      </c>
      <c r="H600" s="6" t="s">
        <v>31</v>
      </c>
      <c r="I600" s="30"/>
      <c r="J600" s="30" t="s">
        <v>138</v>
      </c>
      <c r="K600" s="30" t="s">
        <v>23</v>
      </c>
      <c r="L600" s="30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Julho</v>
      </c>
    </row>
    <row r="601" spans="1:12" ht="60" customHeight="1" x14ac:dyDescent="0.25">
      <c r="A601" s="73">
        <v>177</v>
      </c>
      <c r="B601" s="19" t="s">
        <v>23</v>
      </c>
      <c r="C601" s="73" t="s">
        <v>473</v>
      </c>
      <c r="D601" s="19" t="s">
        <v>459</v>
      </c>
      <c r="E601" s="19">
        <v>90000</v>
      </c>
      <c r="F601" s="93">
        <v>120000</v>
      </c>
      <c r="G601" s="73" t="s">
        <v>63</v>
      </c>
      <c r="H601" s="73" t="s">
        <v>18</v>
      </c>
      <c r="I601" s="73"/>
      <c r="J601" s="73" t="s">
        <v>42</v>
      </c>
      <c r="K601" s="73" t="s">
        <v>28</v>
      </c>
      <c r="L601" s="73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Agosto</v>
      </c>
    </row>
    <row r="602" spans="1:12" ht="48.75" customHeight="1" x14ac:dyDescent="0.25">
      <c r="A602" s="74"/>
      <c r="B602" s="19" t="s">
        <v>26</v>
      </c>
      <c r="C602" s="74"/>
      <c r="D602" s="19" t="s">
        <v>474</v>
      </c>
      <c r="E602" s="73" t="s">
        <v>48</v>
      </c>
      <c r="F602" s="93">
        <v>30000</v>
      </c>
      <c r="G602" s="74"/>
      <c r="H602" s="74"/>
      <c r="I602" s="74"/>
      <c r="J602" s="74"/>
      <c r="K602" s="74"/>
      <c r="L602" s="74"/>
    </row>
    <row r="603" spans="1:12" ht="52.5" customHeight="1" x14ac:dyDescent="0.25">
      <c r="A603" s="74"/>
      <c r="B603" s="19" t="s">
        <v>27</v>
      </c>
      <c r="C603" s="74"/>
      <c r="D603" s="19" t="s">
        <v>475</v>
      </c>
      <c r="E603" s="74"/>
      <c r="F603" s="93">
        <v>5000</v>
      </c>
      <c r="G603" s="74"/>
      <c r="H603" s="74"/>
      <c r="I603" s="74"/>
      <c r="J603" s="74"/>
      <c r="K603" s="74"/>
      <c r="L603" s="74"/>
    </row>
    <row r="604" spans="1:12" ht="81" customHeight="1" x14ac:dyDescent="0.25">
      <c r="A604" s="74"/>
      <c r="B604" s="28" t="s">
        <v>22</v>
      </c>
      <c r="C604" s="74"/>
      <c r="D604" s="28" t="s">
        <v>476</v>
      </c>
      <c r="E604" s="74"/>
      <c r="F604" s="97">
        <v>10000</v>
      </c>
      <c r="G604" s="74"/>
      <c r="H604" s="74"/>
      <c r="I604" s="74"/>
      <c r="J604" s="74"/>
      <c r="K604" s="74"/>
      <c r="L604" s="74"/>
    </row>
    <row r="605" spans="1:12" ht="63.75" customHeight="1" x14ac:dyDescent="0.25">
      <c r="A605" s="77"/>
      <c r="B605" s="19" t="s">
        <v>28</v>
      </c>
      <c r="C605" s="77"/>
      <c r="D605" s="19" t="s">
        <v>477</v>
      </c>
      <c r="E605" s="74" t="s">
        <v>48</v>
      </c>
      <c r="F605" s="93">
        <v>300000</v>
      </c>
      <c r="G605" s="77"/>
      <c r="H605" s="77"/>
      <c r="I605" s="77"/>
      <c r="J605" s="77"/>
      <c r="K605" s="77"/>
      <c r="L605" s="77"/>
    </row>
    <row r="606" spans="1:12" ht="40.5" customHeight="1" x14ac:dyDescent="0.25">
      <c r="A606" s="6">
        <v>178</v>
      </c>
      <c r="B606" s="6" t="s">
        <v>23</v>
      </c>
      <c r="C606" s="6" t="s">
        <v>478</v>
      </c>
      <c r="D606" s="6" t="s">
        <v>479</v>
      </c>
      <c r="E606" s="6" t="s">
        <v>480</v>
      </c>
      <c r="F606" s="71">
        <v>100000</v>
      </c>
      <c r="G606" s="6" t="s">
        <v>94</v>
      </c>
      <c r="H606" s="6" t="s">
        <v>18</v>
      </c>
      <c r="I606" s="27"/>
      <c r="J606" s="19" t="s">
        <v>97</v>
      </c>
      <c r="K606" s="6" t="s">
        <v>23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Junho</v>
      </c>
    </row>
    <row r="607" spans="1:12" ht="68.25" customHeight="1" x14ac:dyDescent="0.25">
      <c r="A607" s="27">
        <v>179</v>
      </c>
      <c r="B607" s="6" t="s">
        <v>23</v>
      </c>
      <c r="C607" s="6" t="s">
        <v>481</v>
      </c>
      <c r="D607" s="6" t="s">
        <v>482</v>
      </c>
      <c r="E607" s="6">
        <v>1</v>
      </c>
      <c r="F607" s="71">
        <v>500</v>
      </c>
      <c r="G607" s="6" t="s">
        <v>89</v>
      </c>
      <c r="H607" s="6" t="s">
        <v>18</v>
      </c>
      <c r="I607" s="27"/>
      <c r="J607" s="19" t="s">
        <v>90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Janeiro</v>
      </c>
    </row>
    <row r="608" spans="1:12" ht="55.5" customHeight="1" x14ac:dyDescent="0.25">
      <c r="A608" s="26">
        <v>180</v>
      </c>
      <c r="B608" s="6" t="s">
        <v>23</v>
      </c>
      <c r="C608" s="26" t="s">
        <v>483</v>
      </c>
      <c r="D608" s="6" t="s">
        <v>484</v>
      </c>
      <c r="E608" s="6" t="s">
        <v>48</v>
      </c>
      <c r="F608" s="71">
        <v>3000</v>
      </c>
      <c r="G608" s="26" t="s">
        <v>49</v>
      </c>
      <c r="H608" s="26" t="s">
        <v>18</v>
      </c>
      <c r="I608" s="26"/>
      <c r="J608" s="26" t="s">
        <v>42</v>
      </c>
      <c r="K608" s="26" t="s">
        <v>27</v>
      </c>
      <c r="L608" s="2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Julho</v>
      </c>
    </row>
    <row r="609" spans="1:79" ht="37.5" customHeight="1" x14ac:dyDescent="0.25">
      <c r="A609" s="34"/>
      <c r="B609" s="6" t="s">
        <v>26</v>
      </c>
      <c r="C609" s="34"/>
      <c r="D609" s="6" t="s">
        <v>485</v>
      </c>
      <c r="E609" s="6">
        <v>24</v>
      </c>
      <c r="F609" s="71">
        <v>1500</v>
      </c>
      <c r="G609" s="34"/>
      <c r="H609" s="34"/>
      <c r="I609" s="34"/>
      <c r="J609" s="34"/>
      <c r="K609" s="34"/>
      <c r="L609" s="34"/>
    </row>
    <row r="610" spans="1:79" ht="97.5" customHeight="1" x14ac:dyDescent="0.25">
      <c r="A610" s="29"/>
      <c r="B610" s="6" t="s">
        <v>27</v>
      </c>
      <c r="C610" s="29"/>
      <c r="D610" s="6" t="s">
        <v>486</v>
      </c>
      <c r="E610" s="6">
        <v>86</v>
      </c>
      <c r="F610" s="71">
        <v>309000</v>
      </c>
      <c r="G610" s="29"/>
      <c r="H610" s="29"/>
      <c r="I610" s="29"/>
      <c r="J610" s="29"/>
      <c r="K610" s="29"/>
      <c r="L610" s="29"/>
    </row>
    <row r="611" spans="1:79" ht="87.75" customHeight="1" x14ac:dyDescent="0.25">
      <c r="A611" s="27">
        <v>181</v>
      </c>
      <c r="B611" s="6" t="s">
        <v>24</v>
      </c>
      <c r="C611" s="6" t="s">
        <v>487</v>
      </c>
      <c r="D611" s="6" t="s">
        <v>488</v>
      </c>
      <c r="E611" s="6">
        <v>1</v>
      </c>
      <c r="F611" s="71">
        <v>2114000</v>
      </c>
      <c r="G611" s="6" t="s">
        <v>41</v>
      </c>
      <c r="H611" s="6" t="s">
        <v>18</v>
      </c>
      <c r="I611" s="27"/>
      <c r="J611" s="19" t="s">
        <v>138</v>
      </c>
      <c r="K611" s="6" t="s">
        <v>24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Fevereiro</v>
      </c>
    </row>
    <row r="612" spans="1:79" s="44" customFormat="1" ht="153.75" customHeight="1" x14ac:dyDescent="0.25">
      <c r="A612" s="30">
        <v>182</v>
      </c>
      <c r="B612" s="19" t="s">
        <v>24</v>
      </c>
      <c r="C612" s="19" t="s">
        <v>489</v>
      </c>
      <c r="D612" s="19" t="s">
        <v>490</v>
      </c>
      <c r="E612" s="19">
        <v>1</v>
      </c>
      <c r="F612" s="93">
        <v>1998</v>
      </c>
      <c r="G612" s="19" t="s">
        <v>17</v>
      </c>
      <c r="H612" s="19" t="s">
        <v>31</v>
      </c>
      <c r="I612" s="30"/>
      <c r="J612" s="19" t="s">
        <v>56</v>
      </c>
      <c r="K612" s="19" t="s">
        <v>24</v>
      </c>
      <c r="L612" s="19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Dezembro</v>
      </c>
      <c r="M612" s="42"/>
      <c r="N612" s="42"/>
      <c r="O612" s="42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</row>
    <row r="613" spans="1:79" ht="42" customHeight="1" x14ac:dyDescent="0.25">
      <c r="A613" s="26">
        <v>183</v>
      </c>
      <c r="B613" s="6" t="s">
        <v>24</v>
      </c>
      <c r="C613" s="26" t="s">
        <v>491</v>
      </c>
      <c r="D613" s="26" t="s">
        <v>492</v>
      </c>
      <c r="E613" s="19">
        <v>3</v>
      </c>
      <c r="F613" s="93">
        <v>450</v>
      </c>
      <c r="G613" s="26" t="s">
        <v>132</v>
      </c>
      <c r="H613" s="26" t="s">
        <v>18</v>
      </c>
      <c r="I613" s="26"/>
      <c r="J613" s="26" t="s">
        <v>42</v>
      </c>
      <c r="K613" s="26" t="s">
        <v>25</v>
      </c>
      <c r="L613" s="2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</row>
    <row r="614" spans="1:79" ht="84" customHeight="1" x14ac:dyDescent="0.25">
      <c r="A614" s="34"/>
      <c r="B614" s="6" t="s">
        <v>27</v>
      </c>
      <c r="C614" s="34"/>
      <c r="D614" s="34"/>
      <c r="E614" s="19">
        <v>60</v>
      </c>
      <c r="F614" s="93">
        <v>10000</v>
      </c>
      <c r="G614" s="34"/>
      <c r="H614" s="34"/>
      <c r="I614" s="34"/>
      <c r="J614" s="34"/>
      <c r="K614" s="34"/>
      <c r="L614" s="34"/>
    </row>
    <row r="615" spans="1:79" ht="51" customHeight="1" x14ac:dyDescent="0.25">
      <c r="A615" s="29"/>
      <c r="B615" s="6" t="s">
        <v>34</v>
      </c>
      <c r="C615" s="29"/>
      <c r="D615" s="29"/>
      <c r="E615" s="19">
        <v>8</v>
      </c>
      <c r="F615" s="93">
        <v>2075</v>
      </c>
      <c r="G615" s="29"/>
      <c r="H615" s="29"/>
      <c r="I615" s="29"/>
      <c r="J615" s="29"/>
      <c r="K615" s="29"/>
      <c r="L615" s="29"/>
    </row>
    <row r="616" spans="1:79" ht="69.75" customHeight="1" x14ac:dyDescent="0.25">
      <c r="A616" s="27">
        <v>184</v>
      </c>
      <c r="B616" s="6" t="s">
        <v>25</v>
      </c>
      <c r="C616" s="19" t="s">
        <v>493</v>
      </c>
      <c r="D616" s="19" t="s">
        <v>494</v>
      </c>
      <c r="E616" s="19" t="s">
        <v>16</v>
      </c>
      <c r="F616" s="93">
        <v>50639.28</v>
      </c>
      <c r="G616" s="6" t="s">
        <v>17</v>
      </c>
      <c r="H616" s="19" t="s">
        <v>18</v>
      </c>
      <c r="I616" s="27"/>
      <c r="J616" s="19" t="s">
        <v>19</v>
      </c>
      <c r="K616" s="6" t="s">
        <v>25</v>
      </c>
      <c r="L616" s="6" t="str">
        <f t="shared" ref="L616:L624" si="10"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</row>
    <row r="617" spans="1:79" ht="75.75" customHeight="1" x14ac:dyDescent="0.25">
      <c r="A617" s="27">
        <v>185</v>
      </c>
      <c r="B617" s="6" t="s">
        <v>25</v>
      </c>
      <c r="C617" s="19" t="s">
        <v>495</v>
      </c>
      <c r="D617" s="19" t="s">
        <v>494</v>
      </c>
      <c r="E617" s="19" t="s">
        <v>496</v>
      </c>
      <c r="F617" s="93">
        <v>11500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51" customHeight="1" x14ac:dyDescent="0.25">
      <c r="A618" s="27">
        <v>186</v>
      </c>
      <c r="B618" s="6" t="s">
        <v>25</v>
      </c>
      <c r="C618" s="19" t="s">
        <v>497</v>
      </c>
      <c r="D618" s="6" t="s">
        <v>498</v>
      </c>
      <c r="E618" s="6" t="s">
        <v>16</v>
      </c>
      <c r="F618" s="71">
        <v>32280</v>
      </c>
      <c r="G618" s="6" t="s">
        <v>17</v>
      </c>
      <c r="H618" s="6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68.25" customHeight="1" x14ac:dyDescent="0.25">
      <c r="A619" s="27">
        <v>187</v>
      </c>
      <c r="B619" s="6" t="s">
        <v>25</v>
      </c>
      <c r="C619" s="6" t="s">
        <v>499</v>
      </c>
      <c r="D619" s="6" t="s">
        <v>500</v>
      </c>
      <c r="E619" s="6" t="s">
        <v>16</v>
      </c>
      <c r="F619" s="71">
        <v>60000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3.75" customHeight="1" x14ac:dyDescent="0.25">
      <c r="A620" s="27">
        <v>188</v>
      </c>
      <c r="B620" s="6" t="s">
        <v>25</v>
      </c>
      <c r="C620" s="19" t="s">
        <v>501</v>
      </c>
      <c r="D620" s="6" t="s">
        <v>502</v>
      </c>
      <c r="E620" s="6" t="s">
        <v>16</v>
      </c>
      <c r="F620" s="71">
        <v>15070.58</v>
      </c>
      <c r="G620" s="27" t="s">
        <v>17</v>
      </c>
      <c r="H620" s="6" t="s">
        <v>18</v>
      </c>
      <c r="I620" s="27"/>
      <c r="J620" s="27" t="s">
        <v>19</v>
      </c>
      <c r="K620" s="27" t="s">
        <v>25</v>
      </c>
      <c r="L620" s="27" t="str">
        <f t="shared" si="10"/>
        <v>Dezembro</v>
      </c>
    </row>
    <row r="621" spans="1:79" ht="87" customHeight="1" x14ac:dyDescent="0.25">
      <c r="A621" s="27">
        <v>189</v>
      </c>
      <c r="B621" s="6" t="s">
        <v>25</v>
      </c>
      <c r="C621" s="19" t="s">
        <v>503</v>
      </c>
      <c r="D621" s="6" t="s">
        <v>504</v>
      </c>
      <c r="E621" s="6" t="s">
        <v>16</v>
      </c>
      <c r="F621" s="71">
        <v>100000</v>
      </c>
      <c r="G621" s="6" t="s">
        <v>214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Abril</v>
      </c>
    </row>
    <row r="622" spans="1:79" ht="24" customHeight="1" x14ac:dyDescent="0.25">
      <c r="A622" s="73">
        <v>190</v>
      </c>
      <c r="B622" s="12" t="s">
        <v>20</v>
      </c>
      <c r="C622" s="73" t="s">
        <v>505</v>
      </c>
      <c r="D622" s="23" t="s">
        <v>506</v>
      </c>
      <c r="E622" s="12">
        <v>50</v>
      </c>
      <c r="F622" s="76">
        <v>80000</v>
      </c>
      <c r="G622" s="26" t="s">
        <v>89</v>
      </c>
      <c r="H622" s="5" t="s">
        <v>18</v>
      </c>
      <c r="I622" s="26"/>
      <c r="J622" s="51" t="s">
        <v>42</v>
      </c>
      <c r="K622" s="26" t="s">
        <v>25</v>
      </c>
      <c r="L622" s="5" t="str">
        <f t="shared" si="10"/>
        <v>Janeiro</v>
      </c>
    </row>
    <row r="623" spans="1:79" ht="27.75" customHeight="1" x14ac:dyDescent="0.25">
      <c r="A623" s="74"/>
      <c r="B623" s="12" t="s">
        <v>34</v>
      </c>
      <c r="C623" s="74"/>
      <c r="D623" s="24"/>
      <c r="E623" s="12">
        <v>12</v>
      </c>
      <c r="F623" s="76">
        <v>14000</v>
      </c>
      <c r="G623" s="34"/>
      <c r="H623" s="8"/>
      <c r="I623" s="34"/>
      <c r="J623" s="53"/>
      <c r="K623" s="34"/>
      <c r="L623" s="8" t="str">
        <f t="shared" si="10"/>
        <v>Erro</v>
      </c>
    </row>
    <row r="624" spans="1:79" ht="36" customHeight="1" x14ac:dyDescent="0.25">
      <c r="A624" s="74"/>
      <c r="B624" s="12" t="s">
        <v>33</v>
      </c>
      <c r="C624" s="74"/>
      <c r="D624" s="24"/>
      <c r="E624" s="12">
        <v>12</v>
      </c>
      <c r="F624" s="76">
        <v>20424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0" customHeight="1" x14ac:dyDescent="0.25">
      <c r="A625" s="74"/>
      <c r="B625" s="12" t="s">
        <v>28</v>
      </c>
      <c r="C625" s="74"/>
      <c r="D625" s="24"/>
      <c r="E625" s="12">
        <v>6</v>
      </c>
      <c r="F625" s="76">
        <v>10212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22</v>
      </c>
      <c r="C626" s="74"/>
      <c r="D626" s="24"/>
      <c r="E626" s="12">
        <v>50</v>
      </c>
      <c r="F626" s="76">
        <v>5000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26</v>
      </c>
      <c r="C627" s="74"/>
      <c r="D627" s="24"/>
      <c r="E627" s="12">
        <v>170</v>
      </c>
      <c r="F627" s="76">
        <v>289340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21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27</v>
      </c>
      <c r="C629" s="74"/>
      <c r="D629" s="24"/>
      <c r="E629" s="12">
        <v>100</v>
      </c>
      <c r="F629" s="76">
        <v>30000</v>
      </c>
      <c r="G629" s="34"/>
      <c r="H629" s="8"/>
      <c r="I629" s="34"/>
      <c r="J629" s="53"/>
      <c r="K629" s="34"/>
      <c r="L629" s="8"/>
    </row>
    <row r="630" spans="1:12" ht="25.5" customHeight="1" x14ac:dyDescent="0.25">
      <c r="A630" s="77"/>
      <c r="B630" s="6" t="s">
        <v>25</v>
      </c>
      <c r="C630" s="77"/>
      <c r="D630" s="25"/>
      <c r="E630" s="19">
        <v>200</v>
      </c>
      <c r="F630" s="93">
        <v>200000</v>
      </c>
      <c r="G630" s="29"/>
      <c r="H630" s="9"/>
      <c r="I630" s="29"/>
      <c r="J630" s="57"/>
      <c r="K630" s="29"/>
      <c r="L630" s="9" t="str">
        <f>IF($G630="Janeiro","Dezembro",IF($G630="Fevereiro","Dezembro",IF($G630="Março","Janeiro",IF($G630="Abril","Janeiro",IF($G630="Maio","Fevereiro",IF($G630="Junho","Março",IF($G630="Julho","Abril",IF($G630="Agosto","Maio",IF($G630="Setembro","Junho",IF($G630="Outubro","Julho",IF($G630="Novembro","Agosto",IF($G630="Dezembro","Setembro","Erro"))))))))))))</f>
        <v>Erro</v>
      </c>
    </row>
    <row r="631" spans="1:12" ht="54.75" customHeight="1" x14ac:dyDescent="0.25">
      <c r="A631" s="26">
        <v>191</v>
      </c>
      <c r="B631" s="6" t="s">
        <v>25</v>
      </c>
      <c r="C631" s="26" t="s">
        <v>507</v>
      </c>
      <c r="D631" s="6" t="s">
        <v>508</v>
      </c>
      <c r="E631" s="6">
        <v>7</v>
      </c>
      <c r="F631" s="71">
        <v>3000</v>
      </c>
      <c r="G631" s="6" t="s">
        <v>76</v>
      </c>
      <c r="H631" s="26" t="s">
        <v>18</v>
      </c>
      <c r="I631" s="26"/>
      <c r="J631" s="26" t="s">
        <v>56</v>
      </c>
      <c r="K631" s="6" t="s">
        <v>25</v>
      </c>
      <c r="L631" s="27" t="str">
        <f t="shared" ref="L631:L717" si="11"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Janeiro</v>
      </c>
    </row>
    <row r="632" spans="1:12" ht="113.25" customHeight="1" x14ac:dyDescent="0.25">
      <c r="A632" s="34"/>
      <c r="B632" s="12" t="s">
        <v>27</v>
      </c>
      <c r="C632" s="34"/>
      <c r="D632" s="12" t="s">
        <v>509</v>
      </c>
      <c r="E632" s="12" t="s">
        <v>510</v>
      </c>
      <c r="F632" s="76">
        <v>11310</v>
      </c>
      <c r="G632" s="12" t="s">
        <v>76</v>
      </c>
      <c r="H632" s="34"/>
      <c r="I632" s="34"/>
      <c r="J632" s="34"/>
      <c r="K632" s="6"/>
      <c r="L632" s="12" t="s">
        <v>17</v>
      </c>
    </row>
    <row r="633" spans="1:12" ht="86.25" customHeight="1" x14ac:dyDescent="0.25">
      <c r="A633" s="29"/>
      <c r="B633" s="6" t="s">
        <v>26</v>
      </c>
      <c r="C633" s="29"/>
      <c r="D633" s="6" t="s">
        <v>511</v>
      </c>
      <c r="E633" s="6">
        <v>3</v>
      </c>
      <c r="F633" s="71">
        <v>500</v>
      </c>
      <c r="G633" s="6" t="s">
        <v>17</v>
      </c>
      <c r="H633" s="29"/>
      <c r="I633" s="29"/>
      <c r="J633" s="29"/>
      <c r="K633" s="6" t="s">
        <v>26</v>
      </c>
      <c r="L633" s="27" t="str">
        <f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Dezembro</v>
      </c>
    </row>
    <row r="634" spans="1:12" ht="20.25" customHeight="1" x14ac:dyDescent="0.25">
      <c r="A634" s="26">
        <v>192</v>
      </c>
      <c r="B634" s="6" t="s">
        <v>25</v>
      </c>
      <c r="C634" s="26" t="s">
        <v>512</v>
      </c>
      <c r="D634" s="26" t="s">
        <v>513</v>
      </c>
      <c r="E634" s="6">
        <v>11</v>
      </c>
      <c r="F634" s="71">
        <v>13900</v>
      </c>
      <c r="G634" s="26" t="s">
        <v>59</v>
      </c>
      <c r="H634" s="26" t="s">
        <v>18</v>
      </c>
      <c r="I634" s="26"/>
      <c r="J634" s="26" t="s">
        <v>42</v>
      </c>
      <c r="K634" s="26"/>
      <c r="L634" s="26" t="str">
        <f t="shared" si="11"/>
        <v>Maio</v>
      </c>
    </row>
    <row r="635" spans="1:12" ht="20.25" customHeight="1" x14ac:dyDescent="0.25">
      <c r="A635" s="34"/>
      <c r="B635" s="12" t="s">
        <v>13</v>
      </c>
      <c r="C635" s="34"/>
      <c r="D635" s="34"/>
      <c r="E635" s="12">
        <v>44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20</v>
      </c>
      <c r="C636" s="34"/>
      <c r="D636" s="34"/>
      <c r="E636" s="12">
        <v>6</v>
      </c>
      <c r="F636" s="98">
        <v>10000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33</v>
      </c>
      <c r="C637" s="34"/>
      <c r="D637" s="34"/>
      <c r="E637" s="12">
        <v>10</v>
      </c>
      <c r="F637" s="98">
        <v>12560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22</v>
      </c>
      <c r="C638" s="34"/>
      <c r="D638" s="34"/>
      <c r="E638" s="12">
        <v>37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23</v>
      </c>
      <c r="C639" s="34"/>
      <c r="D639" s="34"/>
      <c r="E639" s="12">
        <v>31</v>
      </c>
      <c r="F639" s="98">
        <v>50000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24</v>
      </c>
      <c r="C640" s="34"/>
      <c r="D640" s="34"/>
      <c r="E640" s="12">
        <v>36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32</v>
      </c>
      <c r="C641" s="34"/>
      <c r="D641" s="34"/>
      <c r="E641" s="12">
        <v>28</v>
      </c>
      <c r="F641" s="98">
        <v>45000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26</v>
      </c>
      <c r="C642" s="34"/>
      <c r="D642" s="34"/>
      <c r="E642" s="12">
        <v>45</v>
      </c>
      <c r="F642" s="98">
        <v>70000</v>
      </c>
      <c r="G642" s="34"/>
      <c r="H642" s="34"/>
      <c r="I642" s="34"/>
      <c r="J642" s="34"/>
      <c r="K642" s="34"/>
      <c r="L642" s="34"/>
    </row>
    <row r="643" spans="1:12" ht="17.25" customHeight="1" x14ac:dyDescent="0.25">
      <c r="A643" s="34"/>
      <c r="B643" s="6" t="s">
        <v>27</v>
      </c>
      <c r="C643" s="34"/>
      <c r="D643" s="34"/>
      <c r="E643" s="27">
        <v>5</v>
      </c>
      <c r="F643" s="99">
        <v>100000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12" t="s">
        <v>34</v>
      </c>
      <c r="C644" s="34"/>
      <c r="D644" s="34"/>
      <c r="E644" s="12">
        <v>17</v>
      </c>
      <c r="F644" s="76">
        <v>15000</v>
      </c>
      <c r="G644" s="34"/>
      <c r="H644" s="34"/>
      <c r="I644" s="34"/>
      <c r="J644" s="34"/>
      <c r="K644" s="34"/>
      <c r="L644" s="34"/>
    </row>
    <row r="645" spans="1:12" ht="55.5" customHeight="1" x14ac:dyDescent="0.25">
      <c r="A645" s="29"/>
      <c r="B645" s="6" t="s">
        <v>28</v>
      </c>
      <c r="C645" s="29"/>
      <c r="D645" s="29"/>
      <c r="E645" s="6" t="s">
        <v>48</v>
      </c>
      <c r="F645" s="71">
        <v>120000</v>
      </c>
      <c r="G645" s="29"/>
      <c r="H645" s="29"/>
      <c r="I645" s="29"/>
      <c r="J645" s="29"/>
      <c r="K645" s="29"/>
      <c r="L645" s="29"/>
    </row>
    <row r="646" spans="1:12" ht="51" customHeight="1" x14ac:dyDescent="0.25">
      <c r="A646" s="6">
        <v>193</v>
      </c>
      <c r="B646" s="6" t="s">
        <v>25</v>
      </c>
      <c r="C646" s="6" t="s">
        <v>514</v>
      </c>
      <c r="D646" s="6" t="s">
        <v>515</v>
      </c>
      <c r="E646" s="6">
        <v>1</v>
      </c>
      <c r="F646" s="71">
        <v>1000</v>
      </c>
      <c r="G646" s="6" t="s">
        <v>17</v>
      </c>
      <c r="H646" s="6" t="s">
        <v>18</v>
      </c>
      <c r="I646" s="30"/>
      <c r="J646" s="19" t="s">
        <v>95</v>
      </c>
      <c r="K646" s="6" t="s">
        <v>25</v>
      </c>
      <c r="L646" s="6" t="str">
        <f t="shared" si="11"/>
        <v>Dezembro</v>
      </c>
    </row>
    <row r="647" spans="1:12" ht="84.75" customHeight="1" x14ac:dyDescent="0.25">
      <c r="A647" s="5">
        <v>194</v>
      </c>
      <c r="B647" s="6" t="s">
        <v>25</v>
      </c>
      <c r="C647" s="5" t="s">
        <v>516</v>
      </c>
      <c r="D647" s="6" t="s">
        <v>517</v>
      </c>
      <c r="E647" s="6">
        <v>5</v>
      </c>
      <c r="F647" s="71">
        <v>1000</v>
      </c>
      <c r="G647" s="5" t="s">
        <v>45</v>
      </c>
      <c r="H647" s="5" t="s">
        <v>18</v>
      </c>
      <c r="I647" s="5"/>
      <c r="J647" s="5" t="s">
        <v>42</v>
      </c>
      <c r="K647" s="6" t="s">
        <v>25</v>
      </c>
      <c r="L647" s="5" t="str">
        <f t="shared" si="11"/>
        <v>Março</v>
      </c>
    </row>
    <row r="648" spans="1:12" ht="51.75" customHeight="1" x14ac:dyDescent="0.25">
      <c r="A648" s="9"/>
      <c r="B648" s="6" t="s">
        <v>27</v>
      </c>
      <c r="C648" s="9"/>
      <c r="D648" s="6" t="s">
        <v>518</v>
      </c>
      <c r="E648" s="6" t="s">
        <v>48</v>
      </c>
      <c r="F648" s="71">
        <v>100000</v>
      </c>
      <c r="G648" s="9"/>
      <c r="H648" s="9"/>
      <c r="I648" s="9"/>
      <c r="J648" s="9"/>
      <c r="K648" s="38" t="s">
        <v>27</v>
      </c>
      <c r="L648" s="9"/>
    </row>
    <row r="649" spans="1:12" ht="51" customHeight="1" x14ac:dyDescent="0.25">
      <c r="A649" s="6">
        <v>195</v>
      </c>
      <c r="B649" s="6" t="s">
        <v>25</v>
      </c>
      <c r="C649" s="19" t="s">
        <v>519</v>
      </c>
      <c r="D649" s="6" t="s">
        <v>520</v>
      </c>
      <c r="E649" s="6">
        <v>1</v>
      </c>
      <c r="F649" s="71">
        <v>23200</v>
      </c>
      <c r="G649" s="6" t="s">
        <v>49</v>
      </c>
      <c r="H649" s="6" t="s">
        <v>18</v>
      </c>
      <c r="I649" s="30"/>
      <c r="J649" s="19" t="s">
        <v>95</v>
      </c>
      <c r="K649" s="6" t="s">
        <v>25</v>
      </c>
      <c r="L649" s="6" t="str">
        <f t="shared" si="11"/>
        <v>Julho</v>
      </c>
    </row>
    <row r="650" spans="1:12" ht="84.75" customHeight="1" x14ac:dyDescent="0.25">
      <c r="A650" s="27">
        <v>196</v>
      </c>
      <c r="B650" s="6" t="s">
        <v>25</v>
      </c>
      <c r="C650" s="19" t="s">
        <v>521</v>
      </c>
      <c r="D650" s="6" t="s">
        <v>522</v>
      </c>
      <c r="E650" s="6" t="s">
        <v>48</v>
      </c>
      <c r="F650" s="71">
        <v>140000</v>
      </c>
      <c r="G650" s="6" t="s">
        <v>76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Janeiro</v>
      </c>
    </row>
    <row r="651" spans="1:12" ht="81" customHeight="1" x14ac:dyDescent="0.25">
      <c r="A651" s="6">
        <v>197</v>
      </c>
      <c r="B651" s="6" t="s">
        <v>25</v>
      </c>
      <c r="C651" s="19" t="s">
        <v>523</v>
      </c>
      <c r="D651" s="6" t="s">
        <v>524</v>
      </c>
      <c r="E651" s="6" t="s">
        <v>48</v>
      </c>
      <c r="F651" s="71">
        <v>25000</v>
      </c>
      <c r="G651" s="6" t="s">
        <v>214</v>
      </c>
      <c r="H651" s="6" t="s">
        <v>18</v>
      </c>
      <c r="I651" s="30"/>
      <c r="J651" s="19" t="s">
        <v>42</v>
      </c>
      <c r="K651" s="6" t="s">
        <v>25</v>
      </c>
      <c r="L651" s="6" t="str">
        <f t="shared" si="11"/>
        <v>Abril</v>
      </c>
    </row>
    <row r="652" spans="1:12" ht="90.75" customHeight="1" x14ac:dyDescent="0.25">
      <c r="A652" s="27">
        <v>198</v>
      </c>
      <c r="B652" s="6" t="s">
        <v>25</v>
      </c>
      <c r="C652" s="19" t="s">
        <v>525</v>
      </c>
      <c r="D652" s="6" t="s">
        <v>526</v>
      </c>
      <c r="E652" s="6">
        <v>1</v>
      </c>
      <c r="F652" s="71">
        <v>200000</v>
      </c>
      <c r="G652" s="6" t="s">
        <v>49</v>
      </c>
      <c r="H652" s="6" t="s">
        <v>18</v>
      </c>
      <c r="I652" s="27"/>
      <c r="J652" s="19" t="s">
        <v>95</v>
      </c>
      <c r="K652" s="6" t="s">
        <v>25</v>
      </c>
      <c r="L652" s="6" t="str">
        <f t="shared" si="11"/>
        <v>Julho</v>
      </c>
    </row>
    <row r="653" spans="1:12" ht="157.5" customHeight="1" x14ac:dyDescent="0.25">
      <c r="A653" s="30">
        <v>199</v>
      </c>
      <c r="B653" s="6" t="s">
        <v>25</v>
      </c>
      <c r="C653" s="19" t="s">
        <v>527</v>
      </c>
      <c r="D653" s="19" t="s">
        <v>528</v>
      </c>
      <c r="E653" s="19" t="s">
        <v>48</v>
      </c>
      <c r="F653" s="93">
        <v>2100000</v>
      </c>
      <c r="G653" s="6" t="s">
        <v>59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Maio</v>
      </c>
    </row>
    <row r="654" spans="1:12" ht="157.5" customHeight="1" x14ac:dyDescent="0.25">
      <c r="A654" s="27">
        <v>200</v>
      </c>
      <c r="B654" s="6" t="s">
        <v>25</v>
      </c>
      <c r="C654" s="6" t="s">
        <v>529</v>
      </c>
      <c r="D654" s="6" t="s">
        <v>530</v>
      </c>
      <c r="E654" s="6" t="s">
        <v>48</v>
      </c>
      <c r="F654" s="71">
        <v>1800000</v>
      </c>
      <c r="G654" s="6" t="s">
        <v>17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Dezembro</v>
      </c>
    </row>
    <row r="655" spans="1:12" ht="216.75" customHeight="1" x14ac:dyDescent="0.25">
      <c r="A655" s="27">
        <v>201</v>
      </c>
      <c r="B655" s="6" t="s">
        <v>25</v>
      </c>
      <c r="C655" s="6" t="s">
        <v>531</v>
      </c>
      <c r="D655" s="6" t="s">
        <v>532</v>
      </c>
      <c r="E655" s="6" t="s">
        <v>48</v>
      </c>
      <c r="F655" s="71">
        <v>600000</v>
      </c>
      <c r="G655" s="6" t="s">
        <v>94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Junho</v>
      </c>
    </row>
    <row r="656" spans="1:12" ht="62.25" customHeight="1" x14ac:dyDescent="0.25">
      <c r="A656" s="27">
        <v>202</v>
      </c>
      <c r="B656" s="6" t="s">
        <v>25</v>
      </c>
      <c r="C656" s="6" t="s">
        <v>533</v>
      </c>
      <c r="D656" s="6" t="s">
        <v>534</v>
      </c>
      <c r="E656" s="6" t="s">
        <v>16</v>
      </c>
      <c r="F656" s="7">
        <v>109890</v>
      </c>
      <c r="G656" s="6" t="s">
        <v>17</v>
      </c>
      <c r="H656" s="6" t="s">
        <v>31</v>
      </c>
      <c r="I656" s="6"/>
      <c r="J656" s="6" t="s">
        <v>19</v>
      </c>
      <c r="K656" s="6" t="s">
        <v>25</v>
      </c>
      <c r="L656" s="6" t="str">
        <f t="shared" si="11"/>
        <v>Dezembro</v>
      </c>
    </row>
    <row r="657" spans="1:12" ht="144" customHeight="1" x14ac:dyDescent="0.25">
      <c r="A657" s="27">
        <v>203</v>
      </c>
      <c r="B657" s="6" t="s">
        <v>25</v>
      </c>
      <c r="C657" s="6" t="s">
        <v>535</v>
      </c>
      <c r="D657" s="6" t="s">
        <v>536</v>
      </c>
      <c r="E657" s="6" t="s">
        <v>16</v>
      </c>
      <c r="F657" s="7">
        <v>2900</v>
      </c>
      <c r="G657" s="6" t="s">
        <v>17</v>
      </c>
      <c r="H657" s="6" t="s">
        <v>31</v>
      </c>
      <c r="I657" s="30"/>
      <c r="J657" s="6" t="s">
        <v>19</v>
      </c>
      <c r="K657" s="6" t="s">
        <v>25</v>
      </c>
      <c r="L657" s="6" t="str">
        <f t="shared" si="11"/>
        <v>Dezembro</v>
      </c>
    </row>
    <row r="658" spans="1:12" ht="100.5" customHeight="1" x14ac:dyDescent="0.25">
      <c r="A658" s="27">
        <v>204</v>
      </c>
      <c r="B658" s="6" t="s">
        <v>25</v>
      </c>
      <c r="C658" s="6" t="s">
        <v>537</v>
      </c>
      <c r="D658" s="6" t="s">
        <v>538</v>
      </c>
      <c r="E658" s="6">
        <v>1</v>
      </c>
      <c r="F658" s="7">
        <v>87000</v>
      </c>
      <c r="G658" s="27" t="s">
        <v>49</v>
      </c>
      <c r="H658" s="6" t="s">
        <v>18</v>
      </c>
      <c r="I658" s="27"/>
      <c r="J658" s="27" t="s">
        <v>138</v>
      </c>
      <c r="K658" s="27" t="s">
        <v>25</v>
      </c>
      <c r="L658" s="27" t="str">
        <f t="shared" si="11"/>
        <v>Julho</v>
      </c>
    </row>
    <row r="659" spans="1:12" ht="142.5" customHeight="1" x14ac:dyDescent="0.25">
      <c r="A659" s="27">
        <v>205</v>
      </c>
      <c r="B659" s="6" t="s">
        <v>25</v>
      </c>
      <c r="C659" s="19" t="s">
        <v>539</v>
      </c>
      <c r="D659" s="19" t="s">
        <v>540</v>
      </c>
      <c r="E659" s="19">
        <v>1</v>
      </c>
      <c r="F659" s="10">
        <v>70000</v>
      </c>
      <c r="G659" s="6" t="s">
        <v>214</v>
      </c>
      <c r="H659" s="19" t="s">
        <v>18</v>
      </c>
      <c r="I659" s="27"/>
      <c r="J659" s="19" t="s">
        <v>138</v>
      </c>
      <c r="K659" s="6" t="s">
        <v>25</v>
      </c>
      <c r="L659" s="6" t="str">
        <f t="shared" si="11"/>
        <v>Abril</v>
      </c>
    </row>
    <row r="660" spans="1:12" ht="99" customHeight="1" x14ac:dyDescent="0.25">
      <c r="A660" s="27">
        <v>206</v>
      </c>
      <c r="B660" s="6" t="s">
        <v>25</v>
      </c>
      <c r="C660" s="6" t="s">
        <v>541</v>
      </c>
      <c r="D660" s="6" t="s">
        <v>542</v>
      </c>
      <c r="E660" s="6">
        <v>50</v>
      </c>
      <c r="F660" s="7">
        <v>1500000</v>
      </c>
      <c r="G660" s="6" t="s">
        <v>89</v>
      </c>
      <c r="H660" s="6" t="s">
        <v>31</v>
      </c>
      <c r="I660" s="27"/>
      <c r="J660" s="6" t="s">
        <v>42</v>
      </c>
      <c r="K660" s="6" t="s">
        <v>25</v>
      </c>
      <c r="L660" s="6" t="str">
        <f t="shared" si="11"/>
        <v>Janeiro</v>
      </c>
    </row>
    <row r="661" spans="1:12" ht="190.5" customHeight="1" x14ac:dyDescent="0.25">
      <c r="A661" s="27">
        <v>207</v>
      </c>
      <c r="B661" s="6" t="s">
        <v>25</v>
      </c>
      <c r="C661" s="6" t="s">
        <v>543</v>
      </c>
      <c r="D661" s="6" t="s">
        <v>544</v>
      </c>
      <c r="E661" s="6">
        <v>1</v>
      </c>
      <c r="F661" s="7">
        <v>0</v>
      </c>
      <c r="G661" s="6" t="s">
        <v>45</v>
      </c>
      <c r="H661" s="6" t="s">
        <v>18</v>
      </c>
      <c r="I661" s="27"/>
      <c r="J661" s="6" t="s">
        <v>138</v>
      </c>
      <c r="K661" s="6" t="s">
        <v>33</v>
      </c>
      <c r="L661" s="6" t="str">
        <f t="shared" si="11"/>
        <v>Março</v>
      </c>
    </row>
    <row r="662" spans="1:12" ht="119.25" customHeight="1" x14ac:dyDescent="0.25">
      <c r="A662" s="27">
        <v>208</v>
      </c>
      <c r="B662" s="6" t="s">
        <v>25</v>
      </c>
      <c r="C662" s="6" t="s">
        <v>545</v>
      </c>
      <c r="D662" s="6" t="s">
        <v>546</v>
      </c>
      <c r="E662" s="6">
        <v>1</v>
      </c>
      <c r="F662" s="7">
        <v>1699999.92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158.25" customHeight="1" x14ac:dyDescent="0.25">
      <c r="A663" s="27">
        <v>209</v>
      </c>
      <c r="B663" s="6" t="s">
        <v>25</v>
      </c>
      <c r="C663" s="6" t="s">
        <v>547</v>
      </c>
      <c r="D663" s="6" t="s">
        <v>548</v>
      </c>
      <c r="E663" s="6">
        <v>1</v>
      </c>
      <c r="F663" s="71">
        <v>125000</v>
      </c>
      <c r="G663" s="6" t="s">
        <v>41</v>
      </c>
      <c r="H663" s="6" t="s">
        <v>31</v>
      </c>
      <c r="I663" s="6"/>
      <c r="J663" s="6" t="s">
        <v>95</v>
      </c>
      <c r="K663" s="6" t="s">
        <v>25</v>
      </c>
      <c r="L663" s="6" t="str">
        <f t="shared" si="11"/>
        <v>Fevereiro</v>
      </c>
    </row>
    <row r="664" spans="1:12" ht="17.25" customHeight="1" x14ac:dyDescent="0.25">
      <c r="A664" s="26">
        <v>210</v>
      </c>
      <c r="B664" s="6" t="s">
        <v>25</v>
      </c>
      <c r="C664" s="26" t="s">
        <v>549</v>
      </c>
      <c r="D664" s="26" t="s">
        <v>550</v>
      </c>
      <c r="E664" s="6">
        <v>60</v>
      </c>
      <c r="F664" s="71">
        <v>6264</v>
      </c>
      <c r="G664" s="26" t="s">
        <v>59</v>
      </c>
      <c r="H664" s="26" t="s">
        <v>175</v>
      </c>
      <c r="I664" s="26"/>
      <c r="J664" s="26" t="s">
        <v>42</v>
      </c>
      <c r="K664" s="26" t="s">
        <v>25</v>
      </c>
      <c r="L664" s="26" t="str">
        <f t="shared" si="11"/>
        <v>Maio</v>
      </c>
    </row>
    <row r="665" spans="1:12" ht="23.25" customHeight="1" x14ac:dyDescent="0.25">
      <c r="A665" s="34"/>
      <c r="B665" s="6" t="s">
        <v>26</v>
      </c>
      <c r="C665" s="34"/>
      <c r="D665" s="34"/>
      <c r="E665" s="6">
        <v>15</v>
      </c>
      <c r="F665" s="71">
        <v>1566</v>
      </c>
      <c r="G665" s="34"/>
      <c r="H665" s="34"/>
      <c r="I665" s="34"/>
      <c r="J665" s="34"/>
      <c r="K665" s="34"/>
      <c r="L665" s="34"/>
    </row>
    <row r="666" spans="1:12" ht="23.25" customHeight="1" x14ac:dyDescent="0.25">
      <c r="A666" s="29"/>
      <c r="B666" s="6" t="s">
        <v>27</v>
      </c>
      <c r="C666" s="29"/>
      <c r="D666" s="29"/>
      <c r="E666" s="6">
        <v>50</v>
      </c>
      <c r="F666" s="71">
        <v>8000</v>
      </c>
      <c r="G666" s="29"/>
      <c r="H666" s="29"/>
      <c r="I666" s="29"/>
      <c r="J666" s="29"/>
      <c r="K666" s="29"/>
      <c r="L666" s="29"/>
    </row>
    <row r="667" spans="1:12" ht="102" customHeight="1" x14ac:dyDescent="0.25">
      <c r="A667" s="30">
        <v>211</v>
      </c>
      <c r="B667" s="6" t="s">
        <v>25</v>
      </c>
      <c r="C667" s="19" t="s">
        <v>551</v>
      </c>
      <c r="D667" s="19" t="s">
        <v>552</v>
      </c>
      <c r="E667" s="19">
        <v>1</v>
      </c>
      <c r="F667" s="10">
        <v>600000</v>
      </c>
      <c r="G667" s="30" t="s">
        <v>41</v>
      </c>
      <c r="H667" s="6" t="s">
        <v>31</v>
      </c>
      <c r="I667" s="27"/>
      <c r="J667" s="27" t="s">
        <v>95</v>
      </c>
      <c r="K667" s="27" t="s">
        <v>25</v>
      </c>
      <c r="L667" s="27" t="str">
        <f t="shared" si="11"/>
        <v>Fevereiro</v>
      </c>
    </row>
    <row r="668" spans="1:12" ht="159" customHeight="1" x14ac:dyDescent="0.25">
      <c r="A668" s="27">
        <v>212</v>
      </c>
      <c r="B668" s="6" t="s">
        <v>25</v>
      </c>
      <c r="C668" s="6" t="s">
        <v>553</v>
      </c>
      <c r="D668" s="6" t="s">
        <v>554</v>
      </c>
      <c r="E668" s="6">
        <v>1</v>
      </c>
      <c r="F668" s="7">
        <v>11000</v>
      </c>
      <c r="G668" s="6" t="s">
        <v>17</v>
      </c>
      <c r="H668" s="6" t="s">
        <v>31</v>
      </c>
      <c r="I668" s="27"/>
      <c r="J668" s="6" t="s">
        <v>19</v>
      </c>
      <c r="K668" s="6" t="s">
        <v>25</v>
      </c>
      <c r="L668" s="6" t="str">
        <f t="shared" si="11"/>
        <v>Dezembro</v>
      </c>
    </row>
    <row r="669" spans="1:12" ht="98.25" customHeight="1" x14ac:dyDescent="0.25">
      <c r="A669" s="27">
        <v>213</v>
      </c>
      <c r="B669" s="6" t="s">
        <v>25</v>
      </c>
      <c r="C669" s="6" t="s">
        <v>555</v>
      </c>
      <c r="D669" s="6" t="s">
        <v>556</v>
      </c>
      <c r="E669" s="6" t="s">
        <v>16</v>
      </c>
      <c r="F669" s="7">
        <v>150000</v>
      </c>
      <c r="G669" s="6" t="s">
        <v>63</v>
      </c>
      <c r="H669" s="6" t="s">
        <v>31</v>
      </c>
      <c r="I669" s="27"/>
      <c r="J669" s="6" t="s">
        <v>56</v>
      </c>
      <c r="K669" s="6" t="s">
        <v>25</v>
      </c>
      <c r="L669" s="6" t="str">
        <f t="shared" si="11"/>
        <v>Agosto</v>
      </c>
    </row>
    <row r="670" spans="1:12" ht="120" customHeight="1" x14ac:dyDescent="0.25">
      <c r="A670" s="30">
        <v>214</v>
      </c>
      <c r="B670" s="6" t="s">
        <v>25</v>
      </c>
      <c r="C670" s="19" t="s">
        <v>557</v>
      </c>
      <c r="D670" s="100" t="s">
        <v>558</v>
      </c>
      <c r="E670" s="19" t="s">
        <v>16</v>
      </c>
      <c r="F670" s="10">
        <v>74520</v>
      </c>
      <c r="G670" s="19" t="s">
        <v>45</v>
      </c>
      <c r="H670" s="19" t="s">
        <v>31</v>
      </c>
      <c r="I670" s="30"/>
      <c r="J670" s="6" t="s">
        <v>19</v>
      </c>
      <c r="K670" s="6" t="s">
        <v>25</v>
      </c>
      <c r="L670" s="6" t="str">
        <f t="shared" si="11"/>
        <v>Março</v>
      </c>
    </row>
    <row r="671" spans="1:12" ht="126" customHeight="1" x14ac:dyDescent="0.25">
      <c r="A671" s="27">
        <v>215</v>
      </c>
      <c r="B671" s="6" t="s">
        <v>25</v>
      </c>
      <c r="C671" s="6" t="s">
        <v>559</v>
      </c>
      <c r="D671" s="6" t="s">
        <v>560</v>
      </c>
      <c r="E671" s="6" t="s">
        <v>16</v>
      </c>
      <c r="F671" s="7">
        <v>90000</v>
      </c>
      <c r="G671" s="19" t="s">
        <v>17</v>
      </c>
      <c r="H671" s="6" t="s">
        <v>18</v>
      </c>
      <c r="I671" s="27"/>
      <c r="J671" s="6" t="s">
        <v>56</v>
      </c>
      <c r="K671" s="19" t="s">
        <v>25</v>
      </c>
      <c r="L671" s="6" t="str">
        <f t="shared" si="11"/>
        <v>Dezembro</v>
      </c>
    </row>
    <row r="672" spans="1:12" ht="54.75" customHeight="1" x14ac:dyDescent="0.25">
      <c r="A672" s="27">
        <v>216</v>
      </c>
      <c r="B672" s="6" t="s">
        <v>25</v>
      </c>
      <c r="C672" s="6" t="s">
        <v>561</v>
      </c>
      <c r="D672" s="6" t="s">
        <v>562</v>
      </c>
      <c r="E672" s="19">
        <v>13</v>
      </c>
      <c r="F672" s="7">
        <v>6000</v>
      </c>
      <c r="G672" s="19" t="s">
        <v>17</v>
      </c>
      <c r="H672" s="6" t="s">
        <v>18</v>
      </c>
      <c r="I672" s="27"/>
      <c r="J672" s="6" t="s">
        <v>42</v>
      </c>
      <c r="K672" s="19" t="s">
        <v>13</v>
      </c>
      <c r="L672" s="6" t="str">
        <f t="shared" si="11"/>
        <v>Dezembro</v>
      </c>
    </row>
    <row r="673" spans="1:12" ht="73.5" customHeight="1" x14ac:dyDescent="0.25">
      <c r="A673" s="27">
        <v>217</v>
      </c>
      <c r="B673" s="6" t="s">
        <v>25</v>
      </c>
      <c r="C673" s="6" t="s">
        <v>563</v>
      </c>
      <c r="D673" s="6" t="s">
        <v>564</v>
      </c>
      <c r="E673" s="19" t="s">
        <v>565</v>
      </c>
      <c r="F673" s="7">
        <v>300000</v>
      </c>
      <c r="G673" s="19" t="s">
        <v>17</v>
      </c>
      <c r="H673" s="6" t="s">
        <v>31</v>
      </c>
      <c r="I673" s="27"/>
      <c r="J673" s="6" t="s">
        <v>42</v>
      </c>
      <c r="K673" s="19" t="s">
        <v>25</v>
      </c>
      <c r="L673" s="6" t="str">
        <f t="shared" si="11"/>
        <v>Dezembro</v>
      </c>
    </row>
    <row r="674" spans="1:12" ht="78" customHeight="1" x14ac:dyDescent="0.25">
      <c r="A674" s="26">
        <v>218</v>
      </c>
      <c r="B674" s="6" t="s">
        <v>25</v>
      </c>
      <c r="C674" s="5" t="s">
        <v>566</v>
      </c>
      <c r="D674" s="6" t="s">
        <v>567</v>
      </c>
      <c r="E674" s="19">
        <v>1</v>
      </c>
      <c r="F674" s="7">
        <v>50000</v>
      </c>
      <c r="G674" s="19" t="s">
        <v>17</v>
      </c>
      <c r="H674" s="6" t="s">
        <v>31</v>
      </c>
      <c r="I674" s="27"/>
      <c r="J674" s="6" t="s">
        <v>95</v>
      </c>
      <c r="K674" s="19" t="s">
        <v>25</v>
      </c>
      <c r="L674" s="6" t="str">
        <f t="shared" si="11"/>
        <v>Dezembro</v>
      </c>
    </row>
    <row r="675" spans="1:12" ht="51" customHeight="1" x14ac:dyDescent="0.25">
      <c r="A675" s="29"/>
      <c r="B675" s="12" t="s">
        <v>28</v>
      </c>
      <c r="C675" s="9"/>
      <c r="D675" s="12" t="s">
        <v>568</v>
      </c>
      <c r="E675" s="28">
        <v>1</v>
      </c>
      <c r="F675" s="79">
        <v>12704.17</v>
      </c>
      <c r="G675" s="28" t="s">
        <v>49</v>
      </c>
      <c r="H675" s="12" t="s">
        <v>31</v>
      </c>
      <c r="I675" s="27"/>
      <c r="J675" s="12" t="s">
        <v>95</v>
      </c>
      <c r="K675" s="28" t="s">
        <v>28</v>
      </c>
      <c r="L675" s="12" t="str">
        <f t="shared" si="11"/>
        <v>Julho</v>
      </c>
    </row>
    <row r="676" spans="1:12" ht="198" customHeight="1" x14ac:dyDescent="0.25">
      <c r="A676" s="27">
        <v>219</v>
      </c>
      <c r="B676" s="6" t="s">
        <v>25</v>
      </c>
      <c r="C676" s="6" t="s">
        <v>569</v>
      </c>
      <c r="D676" s="6" t="s">
        <v>570</v>
      </c>
      <c r="E676" s="19">
        <v>10</v>
      </c>
      <c r="F676" s="7">
        <v>5000</v>
      </c>
      <c r="G676" s="19" t="s">
        <v>17</v>
      </c>
      <c r="H676" s="6" t="s">
        <v>31</v>
      </c>
      <c r="I676" s="27"/>
      <c r="J676" s="6" t="s">
        <v>42</v>
      </c>
      <c r="K676" s="19" t="s">
        <v>25</v>
      </c>
      <c r="L676" s="6" t="str">
        <f t="shared" si="11"/>
        <v>Dezembro</v>
      </c>
    </row>
    <row r="677" spans="1:12" ht="181.5" customHeight="1" x14ac:dyDescent="0.25">
      <c r="A677" s="27">
        <v>220</v>
      </c>
      <c r="B677" s="6" t="s">
        <v>25</v>
      </c>
      <c r="C677" s="6" t="s">
        <v>571</v>
      </c>
      <c r="D677" s="6" t="s">
        <v>572</v>
      </c>
      <c r="E677" s="19">
        <v>1</v>
      </c>
      <c r="F677" s="10">
        <v>400000</v>
      </c>
      <c r="G677" s="19" t="s">
        <v>45</v>
      </c>
      <c r="H677" s="6" t="s">
        <v>31</v>
      </c>
      <c r="I677" s="27"/>
      <c r="J677" s="6" t="s">
        <v>138</v>
      </c>
      <c r="K677" s="19" t="s">
        <v>25</v>
      </c>
      <c r="L677" s="6" t="str">
        <f t="shared" si="11"/>
        <v>Março</v>
      </c>
    </row>
    <row r="678" spans="1:12" ht="144" customHeight="1" x14ac:dyDescent="0.25">
      <c r="A678" s="27">
        <v>221</v>
      </c>
      <c r="B678" s="6" t="s">
        <v>25</v>
      </c>
      <c r="C678" s="6" t="s">
        <v>573</v>
      </c>
      <c r="D678" s="6" t="s">
        <v>574</v>
      </c>
      <c r="E678" s="6" t="s">
        <v>16</v>
      </c>
      <c r="F678" s="7">
        <v>114000</v>
      </c>
      <c r="G678" s="19" t="s">
        <v>17</v>
      </c>
      <c r="H678" s="6" t="s">
        <v>31</v>
      </c>
      <c r="I678" s="27"/>
      <c r="J678" s="6" t="s">
        <v>19</v>
      </c>
      <c r="K678" s="19" t="s">
        <v>25</v>
      </c>
      <c r="L678" s="6" t="str">
        <f t="shared" si="11"/>
        <v>Dezembro</v>
      </c>
    </row>
    <row r="679" spans="1:12" ht="71.25" customHeight="1" x14ac:dyDescent="0.25">
      <c r="A679" s="19">
        <v>222</v>
      </c>
      <c r="B679" s="6" t="s">
        <v>25</v>
      </c>
      <c r="C679" s="6" t="s">
        <v>575</v>
      </c>
      <c r="D679" s="6" t="s">
        <v>576</v>
      </c>
      <c r="E679" s="6" t="s">
        <v>577</v>
      </c>
      <c r="F679" s="7">
        <v>1065630.3</v>
      </c>
      <c r="G679" s="19" t="s">
        <v>17</v>
      </c>
      <c r="H679" s="6" t="s">
        <v>31</v>
      </c>
      <c r="I679" s="30"/>
      <c r="J679" s="6" t="s">
        <v>388</v>
      </c>
      <c r="K679" s="19" t="s">
        <v>25</v>
      </c>
      <c r="L679" s="6" t="str">
        <f t="shared" si="11"/>
        <v>Dezembro</v>
      </c>
    </row>
    <row r="680" spans="1:12" ht="99" customHeight="1" x14ac:dyDescent="0.25">
      <c r="A680" s="19">
        <v>223</v>
      </c>
      <c r="B680" s="6" t="s">
        <v>25</v>
      </c>
      <c r="C680" s="19" t="s">
        <v>578</v>
      </c>
      <c r="D680" s="19" t="s">
        <v>579</v>
      </c>
      <c r="E680" s="19">
        <v>19</v>
      </c>
      <c r="F680" s="10">
        <v>6650</v>
      </c>
      <c r="G680" s="19" t="s">
        <v>59</v>
      </c>
      <c r="H680" s="19" t="s">
        <v>31</v>
      </c>
      <c r="I680" s="19"/>
      <c r="J680" s="19" t="s">
        <v>90</v>
      </c>
      <c r="K680" s="19" t="s">
        <v>25</v>
      </c>
      <c r="L680" s="19" t="str">
        <f t="shared" si="11"/>
        <v>Maio</v>
      </c>
    </row>
    <row r="681" spans="1:12" ht="33" customHeight="1" x14ac:dyDescent="0.25">
      <c r="A681" s="73">
        <v>224</v>
      </c>
      <c r="B681" s="6" t="s">
        <v>26</v>
      </c>
      <c r="C681" s="23" t="s">
        <v>580</v>
      </c>
      <c r="D681" s="23" t="s">
        <v>581</v>
      </c>
      <c r="E681" s="6">
        <v>20</v>
      </c>
      <c r="F681" s="7">
        <v>47527.8</v>
      </c>
      <c r="G681" s="23" t="s">
        <v>132</v>
      </c>
      <c r="H681" s="23" t="s">
        <v>175</v>
      </c>
      <c r="I681" s="23"/>
      <c r="J681" s="23" t="s">
        <v>42</v>
      </c>
      <c r="K681" s="23" t="s">
        <v>33</v>
      </c>
      <c r="L681" s="23" t="str">
        <f t="shared" si="11"/>
        <v>Dezembro</v>
      </c>
    </row>
    <row r="682" spans="1:12" ht="29.25" customHeight="1" x14ac:dyDescent="0.25">
      <c r="A682" s="74"/>
      <c r="B682" s="12" t="s">
        <v>25</v>
      </c>
      <c r="C682" s="24"/>
      <c r="D682" s="24"/>
      <c r="E682" s="12">
        <v>4</v>
      </c>
      <c r="F682" s="7">
        <v>9502.84</v>
      </c>
      <c r="G682" s="24"/>
      <c r="H682" s="24"/>
      <c r="I682" s="24"/>
      <c r="J682" s="24"/>
      <c r="K682" s="24"/>
      <c r="L682" s="24"/>
    </row>
    <row r="683" spans="1:12" ht="28.5" customHeight="1" x14ac:dyDescent="0.25">
      <c r="A683" s="74"/>
      <c r="B683" s="12" t="s">
        <v>22</v>
      </c>
      <c r="C683" s="24"/>
      <c r="D683" s="24"/>
      <c r="E683" s="12">
        <v>4</v>
      </c>
      <c r="F683" s="79">
        <v>8000</v>
      </c>
      <c r="G683" s="24"/>
      <c r="H683" s="24"/>
      <c r="I683" s="24"/>
      <c r="J683" s="24"/>
      <c r="K683" s="24"/>
      <c r="L683" s="24"/>
    </row>
    <row r="684" spans="1:12" ht="27" customHeight="1" x14ac:dyDescent="0.25">
      <c r="A684" s="74"/>
      <c r="B684" s="12" t="s">
        <v>24</v>
      </c>
      <c r="C684" s="24"/>
      <c r="D684" s="24"/>
      <c r="E684" s="12">
        <v>8</v>
      </c>
      <c r="F684" s="79">
        <v>19005.68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7"/>
      <c r="B685" s="6" t="s">
        <v>27</v>
      </c>
      <c r="C685" s="25"/>
      <c r="D685" s="25"/>
      <c r="E685" s="6">
        <v>8</v>
      </c>
      <c r="F685" s="7">
        <v>20000</v>
      </c>
      <c r="G685" s="25"/>
      <c r="H685" s="25"/>
      <c r="I685" s="25"/>
      <c r="J685" s="25"/>
      <c r="K685" s="25"/>
      <c r="L685" s="25"/>
    </row>
    <row r="686" spans="1:12" ht="27" customHeight="1" x14ac:dyDescent="0.25">
      <c r="A686" s="23">
        <v>225</v>
      </c>
      <c r="B686" s="6" t="s">
        <v>26</v>
      </c>
      <c r="C686" s="23" t="s">
        <v>582</v>
      </c>
      <c r="D686" s="23" t="s">
        <v>583</v>
      </c>
      <c r="E686" s="23" t="s">
        <v>16</v>
      </c>
      <c r="F686" s="10">
        <v>10000</v>
      </c>
      <c r="G686" s="23" t="s">
        <v>17</v>
      </c>
      <c r="H686" s="23" t="s">
        <v>31</v>
      </c>
      <c r="I686" s="23"/>
      <c r="J686" s="23" t="s">
        <v>584</v>
      </c>
      <c r="K686" s="19" t="s">
        <v>26</v>
      </c>
      <c r="L686" s="23" t="str">
        <f t="shared" si="11"/>
        <v>Dezembro</v>
      </c>
    </row>
    <row r="687" spans="1:12" ht="33.75" customHeight="1" x14ac:dyDescent="0.25">
      <c r="A687" s="24"/>
      <c r="B687" s="6" t="s">
        <v>27</v>
      </c>
      <c r="C687" s="24"/>
      <c r="D687" s="24"/>
      <c r="E687" s="24"/>
      <c r="F687" s="10">
        <v>60499.96</v>
      </c>
      <c r="G687" s="24"/>
      <c r="H687" s="24"/>
      <c r="I687" s="24"/>
      <c r="J687" s="24"/>
      <c r="K687" s="19" t="s">
        <v>27</v>
      </c>
      <c r="L687" s="24"/>
    </row>
    <row r="688" spans="1:12" ht="30.75" customHeight="1" x14ac:dyDescent="0.25">
      <c r="A688" s="25"/>
      <c r="B688" s="6" t="s">
        <v>28</v>
      </c>
      <c r="C688" s="25"/>
      <c r="D688" s="25"/>
      <c r="E688" s="25"/>
      <c r="F688" s="10">
        <v>13051.2</v>
      </c>
      <c r="G688" s="25"/>
      <c r="H688" s="25"/>
      <c r="I688" s="25"/>
      <c r="J688" s="25"/>
      <c r="K688" s="19" t="s">
        <v>28</v>
      </c>
      <c r="L688" s="25"/>
    </row>
    <row r="689" spans="1:12" ht="20.25" customHeight="1" x14ac:dyDescent="0.25">
      <c r="A689" s="23">
        <v>226</v>
      </c>
      <c r="B689" s="6" t="s">
        <v>26</v>
      </c>
      <c r="C689" s="23" t="s">
        <v>585</v>
      </c>
      <c r="D689" s="23" t="s">
        <v>586</v>
      </c>
      <c r="E689" s="23" t="s">
        <v>16</v>
      </c>
      <c r="F689" s="7">
        <v>8000</v>
      </c>
      <c r="G689" s="23" t="s">
        <v>17</v>
      </c>
      <c r="H689" s="23" t="s">
        <v>31</v>
      </c>
      <c r="I689" s="23"/>
      <c r="J689" s="23" t="s">
        <v>584</v>
      </c>
      <c r="K689" s="19" t="s">
        <v>26</v>
      </c>
      <c r="L689" s="23" t="str">
        <f t="shared" si="11"/>
        <v>Dezembro</v>
      </c>
    </row>
    <row r="690" spans="1:12" ht="23.25" customHeight="1" x14ac:dyDescent="0.25">
      <c r="A690" s="24"/>
      <c r="B690" s="6" t="s">
        <v>27</v>
      </c>
      <c r="C690" s="24"/>
      <c r="D690" s="24"/>
      <c r="E690" s="24"/>
      <c r="F690" s="7">
        <v>9000</v>
      </c>
      <c r="G690" s="24"/>
      <c r="H690" s="24"/>
      <c r="I690" s="24"/>
      <c r="J690" s="24"/>
      <c r="K690" s="19" t="s">
        <v>27</v>
      </c>
      <c r="L690" s="24"/>
    </row>
    <row r="691" spans="1:12" ht="19.5" customHeight="1" x14ac:dyDescent="0.25">
      <c r="A691" s="25"/>
      <c r="B691" s="6" t="s">
        <v>28</v>
      </c>
      <c r="C691" s="25"/>
      <c r="D691" s="25"/>
      <c r="E691" s="25"/>
      <c r="F691" s="7">
        <v>2500</v>
      </c>
      <c r="G691" s="25"/>
      <c r="H691" s="25"/>
      <c r="I691" s="25"/>
      <c r="J691" s="25"/>
      <c r="K691" s="20" t="s">
        <v>28</v>
      </c>
      <c r="L691" s="25"/>
    </row>
    <row r="692" spans="1:12" ht="21" customHeight="1" x14ac:dyDescent="0.25">
      <c r="A692" s="23">
        <v>227</v>
      </c>
      <c r="B692" s="6" t="s">
        <v>26</v>
      </c>
      <c r="C692" s="23" t="s">
        <v>587</v>
      </c>
      <c r="D692" s="23" t="s">
        <v>588</v>
      </c>
      <c r="E692" s="6" t="s">
        <v>589</v>
      </c>
      <c r="F692" s="7">
        <v>20000</v>
      </c>
      <c r="G692" s="23" t="s">
        <v>41</v>
      </c>
      <c r="H692" s="23" t="s">
        <v>18</v>
      </c>
      <c r="I692" s="23"/>
      <c r="J692" s="23" t="s">
        <v>95</v>
      </c>
      <c r="K692" s="23" t="s">
        <v>25</v>
      </c>
      <c r="L692" s="23" t="str">
        <f t="shared" si="11"/>
        <v>Fevereiro</v>
      </c>
    </row>
    <row r="693" spans="1:12" ht="24" x14ac:dyDescent="0.25">
      <c r="A693" s="25"/>
      <c r="B693" s="6" t="s">
        <v>27</v>
      </c>
      <c r="C693" s="25"/>
      <c r="D693" s="25"/>
      <c r="E693" s="6" t="s">
        <v>48</v>
      </c>
      <c r="F693" s="7">
        <v>100000</v>
      </c>
      <c r="G693" s="25"/>
      <c r="H693" s="25"/>
      <c r="I693" s="25"/>
      <c r="J693" s="25"/>
      <c r="K693" s="25"/>
      <c r="L693" s="25"/>
    </row>
    <row r="694" spans="1:12" ht="42" customHeight="1" x14ac:dyDescent="0.25">
      <c r="A694" s="73">
        <v>228</v>
      </c>
      <c r="B694" s="6" t="s">
        <v>26</v>
      </c>
      <c r="C694" s="73" t="s">
        <v>590</v>
      </c>
      <c r="D694" s="19" t="s">
        <v>591</v>
      </c>
      <c r="E694" s="19">
        <v>2950</v>
      </c>
      <c r="F694" s="7">
        <v>450000</v>
      </c>
      <c r="G694" s="23" t="s">
        <v>63</v>
      </c>
      <c r="H694" s="23" t="s">
        <v>31</v>
      </c>
      <c r="I694" s="23"/>
      <c r="J694" s="23" t="s">
        <v>42</v>
      </c>
      <c r="K694" s="23" t="s">
        <v>26</v>
      </c>
      <c r="L694" s="23" t="str">
        <f t="shared" si="11"/>
        <v>Agosto</v>
      </c>
    </row>
    <row r="695" spans="1:12" ht="42" customHeight="1" x14ac:dyDescent="0.25">
      <c r="A695" s="74"/>
      <c r="B695" s="12" t="s">
        <v>28</v>
      </c>
      <c r="C695" s="74"/>
      <c r="D695" s="28" t="s">
        <v>592</v>
      </c>
      <c r="E695" s="28">
        <v>90</v>
      </c>
      <c r="F695" s="79">
        <v>60340</v>
      </c>
      <c r="G695" s="24"/>
      <c r="H695" s="24"/>
      <c r="I695" s="24"/>
      <c r="J695" s="24"/>
      <c r="K695" s="24"/>
      <c r="L695" s="24"/>
    </row>
    <row r="696" spans="1:12" ht="66" customHeight="1" x14ac:dyDescent="0.25">
      <c r="A696" s="74"/>
      <c r="B696" s="12" t="s">
        <v>22</v>
      </c>
      <c r="C696" s="74"/>
      <c r="D696" s="28" t="s">
        <v>593</v>
      </c>
      <c r="E696" s="28">
        <v>46</v>
      </c>
      <c r="F696" s="79">
        <v>7820</v>
      </c>
      <c r="G696" s="24"/>
      <c r="H696" s="24"/>
      <c r="I696" s="24"/>
      <c r="J696" s="24"/>
      <c r="K696" s="24"/>
      <c r="L696" s="24"/>
    </row>
    <row r="697" spans="1:12" ht="30.75" customHeight="1" x14ac:dyDescent="0.25">
      <c r="A697" s="74"/>
      <c r="B697" s="12" t="s">
        <v>34</v>
      </c>
      <c r="C697" s="74"/>
      <c r="D697" s="28" t="s">
        <v>594</v>
      </c>
      <c r="E697" s="28">
        <v>3</v>
      </c>
      <c r="F697" s="79">
        <v>8000</v>
      </c>
      <c r="G697" s="24"/>
      <c r="H697" s="24"/>
      <c r="I697" s="24"/>
      <c r="J697" s="24"/>
      <c r="K697" s="24"/>
      <c r="L697" s="24"/>
    </row>
    <row r="698" spans="1:12" ht="36" customHeight="1" x14ac:dyDescent="0.25">
      <c r="A698" s="77"/>
      <c r="B698" s="12" t="s">
        <v>27</v>
      </c>
      <c r="C698" s="77"/>
      <c r="D698" s="28" t="s">
        <v>595</v>
      </c>
      <c r="E698" s="28" t="s">
        <v>48</v>
      </c>
      <c r="F698" s="79">
        <v>15000</v>
      </c>
      <c r="G698" s="25"/>
      <c r="H698" s="25"/>
      <c r="I698" s="25"/>
      <c r="J698" s="25"/>
      <c r="K698" s="25"/>
      <c r="L698" s="25"/>
    </row>
    <row r="699" spans="1:12" ht="52.5" customHeight="1" x14ac:dyDescent="0.25">
      <c r="A699" s="19">
        <v>229</v>
      </c>
      <c r="B699" s="6" t="s">
        <v>26</v>
      </c>
      <c r="C699" s="6" t="s">
        <v>596</v>
      </c>
      <c r="D699" s="6" t="s">
        <v>597</v>
      </c>
      <c r="E699" s="19">
        <v>1</v>
      </c>
      <c r="F699" s="10">
        <v>40000</v>
      </c>
      <c r="G699" s="19" t="s">
        <v>17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Dezembro</v>
      </c>
    </row>
    <row r="700" spans="1:12" ht="58.5" customHeight="1" x14ac:dyDescent="0.25">
      <c r="A700" s="19">
        <v>230</v>
      </c>
      <c r="B700" s="6" t="s">
        <v>26</v>
      </c>
      <c r="C700" s="6" t="s">
        <v>598</v>
      </c>
      <c r="D700" s="6" t="s">
        <v>599</v>
      </c>
      <c r="E700" s="19">
        <v>1</v>
      </c>
      <c r="F700" s="7">
        <v>150000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1.75" customHeight="1" x14ac:dyDescent="0.25">
      <c r="A701" s="19">
        <v>231</v>
      </c>
      <c r="B701" s="6" t="s">
        <v>26</v>
      </c>
      <c r="C701" s="6" t="s">
        <v>600</v>
      </c>
      <c r="D701" s="6" t="s">
        <v>601</v>
      </c>
      <c r="E701" s="19">
        <v>1</v>
      </c>
      <c r="F701" s="7">
        <v>350000</v>
      </c>
      <c r="G701" s="19" t="s">
        <v>49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Julho</v>
      </c>
    </row>
    <row r="702" spans="1:12" ht="80.25" customHeight="1" x14ac:dyDescent="0.25">
      <c r="A702" s="30">
        <v>232</v>
      </c>
      <c r="B702" s="19" t="s">
        <v>26</v>
      </c>
      <c r="C702" s="19" t="s">
        <v>602</v>
      </c>
      <c r="D702" s="19" t="s">
        <v>603</v>
      </c>
      <c r="E702" s="19">
        <v>1</v>
      </c>
      <c r="F702" s="10">
        <v>6000</v>
      </c>
      <c r="G702" s="19" t="s">
        <v>17</v>
      </c>
      <c r="H702" s="19" t="s">
        <v>31</v>
      </c>
      <c r="I702" s="30"/>
      <c r="J702" s="19" t="s">
        <v>56</v>
      </c>
      <c r="K702" s="19" t="s">
        <v>26</v>
      </c>
      <c r="L702" s="19" t="str">
        <f t="shared" si="11"/>
        <v>Dezembro</v>
      </c>
    </row>
    <row r="703" spans="1:12" ht="45.75" customHeight="1" x14ac:dyDescent="0.25">
      <c r="A703" s="19">
        <v>233</v>
      </c>
      <c r="B703" s="6" t="s">
        <v>26</v>
      </c>
      <c r="C703" s="6" t="s">
        <v>604</v>
      </c>
      <c r="D703" s="6" t="s">
        <v>605</v>
      </c>
      <c r="E703" s="6">
        <v>1</v>
      </c>
      <c r="F703" s="7">
        <v>280000</v>
      </c>
      <c r="G703" s="6" t="s">
        <v>89</v>
      </c>
      <c r="H703" s="6" t="s">
        <v>31</v>
      </c>
      <c r="I703" s="30"/>
      <c r="J703" s="6" t="s">
        <v>138</v>
      </c>
      <c r="K703" s="19" t="s">
        <v>26</v>
      </c>
      <c r="L703" s="6" t="str">
        <f t="shared" si="11"/>
        <v>Janeiro</v>
      </c>
    </row>
    <row r="704" spans="1:12" ht="45" customHeight="1" x14ac:dyDescent="0.25">
      <c r="A704" s="19">
        <v>234</v>
      </c>
      <c r="B704" s="6" t="s">
        <v>26</v>
      </c>
      <c r="C704" s="6" t="s">
        <v>606</v>
      </c>
      <c r="D704" s="6" t="s">
        <v>605</v>
      </c>
      <c r="E704" s="6">
        <v>1</v>
      </c>
      <c r="F704" s="7">
        <v>200000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71.25" customHeight="1" x14ac:dyDescent="0.25">
      <c r="A705" s="19">
        <v>235</v>
      </c>
      <c r="B705" s="6" t="s">
        <v>26</v>
      </c>
      <c r="C705" s="6" t="s">
        <v>607</v>
      </c>
      <c r="D705" s="6" t="s">
        <v>608</v>
      </c>
      <c r="E705" s="6">
        <v>2000</v>
      </c>
      <c r="F705" s="7">
        <v>240000</v>
      </c>
      <c r="G705" s="6" t="s">
        <v>17</v>
      </c>
      <c r="H705" s="6" t="s">
        <v>18</v>
      </c>
      <c r="I705" s="6"/>
      <c r="J705" s="6" t="s">
        <v>42</v>
      </c>
      <c r="K705" s="19" t="s">
        <v>26</v>
      </c>
      <c r="L705" s="6" t="str">
        <f t="shared" si="11"/>
        <v>Dezembro</v>
      </c>
    </row>
    <row r="706" spans="1:12" ht="56.25" customHeight="1" x14ac:dyDescent="0.25">
      <c r="A706" s="23">
        <v>236</v>
      </c>
      <c r="B706" s="6" t="s">
        <v>26</v>
      </c>
      <c r="C706" s="23" t="s">
        <v>609</v>
      </c>
      <c r="D706" s="101" t="s">
        <v>610</v>
      </c>
      <c r="E706" s="101">
        <v>8000</v>
      </c>
      <c r="F706" s="102">
        <v>100000</v>
      </c>
      <c r="G706" s="6" t="s">
        <v>17</v>
      </c>
      <c r="H706" s="6" t="s">
        <v>18</v>
      </c>
      <c r="I706" s="30"/>
      <c r="J706" s="6" t="s">
        <v>42</v>
      </c>
      <c r="K706" s="19" t="s">
        <v>26</v>
      </c>
      <c r="L706" s="6" t="str">
        <f t="shared" si="11"/>
        <v>Dezembro</v>
      </c>
    </row>
    <row r="707" spans="1:12" ht="33" customHeight="1" x14ac:dyDescent="0.25">
      <c r="A707" s="25"/>
      <c r="B707" s="12" t="s">
        <v>27</v>
      </c>
      <c r="C707" s="25"/>
      <c r="D707" s="12" t="s">
        <v>611</v>
      </c>
      <c r="E707" s="12" t="s">
        <v>612</v>
      </c>
      <c r="F707" s="76">
        <v>1812.56</v>
      </c>
      <c r="G707" s="12" t="s">
        <v>59</v>
      </c>
      <c r="H707" s="12" t="s">
        <v>31</v>
      </c>
      <c r="I707" s="30"/>
      <c r="J707" s="12" t="s">
        <v>95</v>
      </c>
      <c r="K707" s="28" t="s">
        <v>27</v>
      </c>
      <c r="L707" s="12" t="str">
        <f t="shared" si="11"/>
        <v>Maio</v>
      </c>
    </row>
    <row r="708" spans="1:12" ht="33" customHeight="1" x14ac:dyDescent="0.25">
      <c r="A708" s="19">
        <v>237</v>
      </c>
      <c r="B708" s="6" t="s">
        <v>26</v>
      </c>
      <c r="C708" s="101" t="s">
        <v>613</v>
      </c>
      <c r="D708" s="101" t="s">
        <v>614</v>
      </c>
      <c r="E708" s="101" t="s">
        <v>615</v>
      </c>
      <c r="F708" s="102">
        <v>15000</v>
      </c>
      <c r="G708" s="6" t="s">
        <v>89</v>
      </c>
      <c r="H708" s="6" t="s">
        <v>18</v>
      </c>
      <c r="I708" s="30"/>
      <c r="J708" s="6" t="s">
        <v>95</v>
      </c>
      <c r="K708" s="19" t="s">
        <v>26</v>
      </c>
      <c r="L708" s="6" t="str">
        <f t="shared" si="11"/>
        <v>Janeiro</v>
      </c>
    </row>
    <row r="709" spans="1:12" ht="66" customHeight="1" x14ac:dyDescent="0.25">
      <c r="A709" s="19">
        <v>238</v>
      </c>
      <c r="B709" s="19" t="s">
        <v>26</v>
      </c>
      <c r="C709" s="82" t="s">
        <v>616</v>
      </c>
      <c r="D709" s="82" t="s">
        <v>617</v>
      </c>
      <c r="E709" s="82" t="s">
        <v>16</v>
      </c>
      <c r="F709" s="103">
        <v>6000</v>
      </c>
      <c r="G709" s="19" t="s">
        <v>17</v>
      </c>
      <c r="H709" s="19" t="s">
        <v>31</v>
      </c>
      <c r="I709" s="30"/>
      <c r="J709" s="6" t="s">
        <v>19</v>
      </c>
      <c r="K709" s="19" t="s">
        <v>26</v>
      </c>
      <c r="L709" s="6" t="str">
        <f t="shared" si="11"/>
        <v>Dezembro</v>
      </c>
    </row>
    <row r="710" spans="1:12" ht="55.5" customHeight="1" x14ac:dyDescent="0.25">
      <c r="A710" s="19">
        <v>239</v>
      </c>
      <c r="B710" s="6" t="s">
        <v>26</v>
      </c>
      <c r="C710" s="101" t="s">
        <v>618</v>
      </c>
      <c r="D710" s="101" t="s">
        <v>619</v>
      </c>
      <c r="E710" s="101">
        <v>1</v>
      </c>
      <c r="F710" s="102">
        <v>15000</v>
      </c>
      <c r="G710" s="6" t="s">
        <v>49</v>
      </c>
      <c r="H710" s="6" t="s">
        <v>31</v>
      </c>
      <c r="I710" s="30"/>
      <c r="J710" s="6" t="s">
        <v>56</v>
      </c>
      <c r="K710" s="19" t="s">
        <v>26</v>
      </c>
      <c r="L710" s="6" t="str">
        <f t="shared" si="11"/>
        <v>Julho</v>
      </c>
    </row>
    <row r="711" spans="1:12" ht="39" customHeight="1" x14ac:dyDescent="0.25">
      <c r="A711" s="19">
        <v>240</v>
      </c>
      <c r="B711" s="6" t="s">
        <v>26</v>
      </c>
      <c r="C711" s="101" t="s">
        <v>620</v>
      </c>
      <c r="D711" s="101" t="s">
        <v>619</v>
      </c>
      <c r="E711" s="101">
        <v>1</v>
      </c>
      <c r="F711" s="102">
        <v>100000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8.25" customHeight="1" x14ac:dyDescent="0.25">
      <c r="A712" s="19">
        <v>241</v>
      </c>
      <c r="B712" s="6" t="s">
        <v>26</v>
      </c>
      <c r="C712" s="6" t="s">
        <v>621</v>
      </c>
      <c r="D712" s="6" t="s">
        <v>622</v>
      </c>
      <c r="E712" s="6" t="s">
        <v>565</v>
      </c>
      <c r="F712" s="7">
        <v>15000</v>
      </c>
      <c r="G712" s="19" t="s">
        <v>45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Março</v>
      </c>
    </row>
    <row r="713" spans="1:12" ht="42" customHeight="1" x14ac:dyDescent="0.25">
      <c r="A713" s="19">
        <v>242</v>
      </c>
      <c r="B713" s="6" t="s">
        <v>26</v>
      </c>
      <c r="C713" s="6" t="s">
        <v>623</v>
      </c>
      <c r="D713" s="6" t="s">
        <v>624</v>
      </c>
      <c r="E713" s="6">
        <v>3000</v>
      </c>
      <c r="F713" s="7">
        <v>10000</v>
      </c>
      <c r="G713" s="19" t="s">
        <v>49</v>
      </c>
      <c r="H713" s="6" t="s">
        <v>18</v>
      </c>
      <c r="I713" s="30"/>
      <c r="J713" s="6" t="s">
        <v>95</v>
      </c>
      <c r="K713" s="6" t="s">
        <v>26</v>
      </c>
      <c r="L713" s="6" t="str">
        <f t="shared" si="11"/>
        <v>Julho</v>
      </c>
    </row>
    <row r="714" spans="1:12" ht="49.5" customHeight="1" x14ac:dyDescent="0.25">
      <c r="A714" s="19">
        <v>243</v>
      </c>
      <c r="B714" s="6" t="s">
        <v>26</v>
      </c>
      <c r="C714" s="104" t="s">
        <v>625</v>
      </c>
      <c r="D714" s="104" t="s">
        <v>626</v>
      </c>
      <c r="E714" s="104" t="s">
        <v>627</v>
      </c>
      <c r="F714" s="105">
        <v>5000</v>
      </c>
      <c r="G714" s="6" t="s">
        <v>132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Dezembro</v>
      </c>
    </row>
    <row r="715" spans="1:12" ht="52.5" customHeight="1" x14ac:dyDescent="0.25">
      <c r="A715" s="30">
        <v>244</v>
      </c>
      <c r="B715" s="6" t="s">
        <v>26</v>
      </c>
      <c r="C715" s="101" t="s">
        <v>628</v>
      </c>
      <c r="D715" s="101" t="s">
        <v>629</v>
      </c>
      <c r="E715" s="101">
        <v>1</v>
      </c>
      <c r="F715" s="106">
        <v>30000</v>
      </c>
      <c r="G715" s="6" t="s">
        <v>45</v>
      </c>
      <c r="H715" s="6" t="s">
        <v>175</v>
      </c>
      <c r="I715" s="30"/>
      <c r="J715" s="6" t="s">
        <v>95</v>
      </c>
      <c r="K715" s="6" t="s">
        <v>26</v>
      </c>
      <c r="L715" s="6" t="str">
        <f t="shared" si="11"/>
        <v>Março</v>
      </c>
    </row>
    <row r="716" spans="1:12" ht="76.5" customHeight="1" x14ac:dyDescent="0.25">
      <c r="A716" s="19">
        <v>245</v>
      </c>
      <c r="B716" s="6" t="s">
        <v>26</v>
      </c>
      <c r="C716" s="101" t="s">
        <v>630</v>
      </c>
      <c r="D716" s="101" t="s">
        <v>631</v>
      </c>
      <c r="E716" s="107">
        <v>6</v>
      </c>
      <c r="F716" s="106">
        <v>3000</v>
      </c>
      <c r="G716" s="6" t="s">
        <v>41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Fevereiro</v>
      </c>
    </row>
    <row r="717" spans="1:12" ht="122.25" customHeight="1" x14ac:dyDescent="0.25">
      <c r="A717" s="19">
        <v>246</v>
      </c>
      <c r="B717" s="6" t="s">
        <v>26</v>
      </c>
      <c r="C717" s="101" t="s">
        <v>632</v>
      </c>
      <c r="D717" s="101" t="s">
        <v>633</v>
      </c>
      <c r="E717" s="101">
        <v>1</v>
      </c>
      <c r="F717" s="102">
        <v>30000</v>
      </c>
      <c r="G717" s="6" t="s">
        <v>132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1"/>
        <v>Dezembro</v>
      </c>
    </row>
    <row r="718" spans="1:12" ht="122.25" customHeight="1" x14ac:dyDescent="0.25">
      <c r="A718" s="19">
        <v>247</v>
      </c>
      <c r="B718" s="6" t="s">
        <v>26</v>
      </c>
      <c r="C718" s="101" t="s">
        <v>634</v>
      </c>
      <c r="D718" s="101" t="s">
        <v>633</v>
      </c>
      <c r="E718" s="108">
        <v>1</v>
      </c>
      <c r="F718" s="109">
        <v>15000</v>
      </c>
      <c r="G718" s="6" t="s">
        <v>89</v>
      </c>
      <c r="H718" s="6" t="s">
        <v>31</v>
      </c>
      <c r="I718" s="30"/>
      <c r="J718" s="6" t="s">
        <v>56</v>
      </c>
      <c r="K718" s="6" t="s">
        <v>26</v>
      </c>
      <c r="L718" s="6" t="str">
        <f t="shared" ref="L718:L762" si="12">IF($G718="Janeiro","Dezembro",IF($G718="Fevereiro","Dezembro",IF($G718="Março","Janeiro",IF($G718="Abril","Janeiro",IF($G718="Maio","Fevereiro",IF($G718="Junho","Março",IF($G718="Julho","Abril",IF($G718="Agosto","Maio",IF($G718="Setembro","Junho",IF($G718="Outubro","Julho",IF($G718="Novembro","Agosto",IF($G718="Dezembro","Setembro","Erro"))))))))))))</f>
        <v>Janeiro</v>
      </c>
    </row>
    <row r="719" spans="1:12" ht="126.75" customHeight="1" x14ac:dyDescent="0.25">
      <c r="A719" s="19">
        <v>248</v>
      </c>
      <c r="B719" s="6" t="s">
        <v>26</v>
      </c>
      <c r="C719" s="101" t="s">
        <v>635</v>
      </c>
      <c r="D719" s="101" t="s">
        <v>633</v>
      </c>
      <c r="E719" s="110">
        <v>1</v>
      </c>
      <c r="F719" s="109">
        <v>500000</v>
      </c>
      <c r="G719" s="6" t="s">
        <v>76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Janeiro</v>
      </c>
    </row>
    <row r="720" spans="1:12" ht="75.75" customHeight="1" x14ac:dyDescent="0.25">
      <c r="A720" s="23">
        <v>249</v>
      </c>
      <c r="B720" s="6" t="s">
        <v>26</v>
      </c>
      <c r="C720" s="23" t="s">
        <v>636</v>
      </c>
      <c r="D720" s="101" t="s">
        <v>637</v>
      </c>
      <c r="E720" s="23" t="s">
        <v>48</v>
      </c>
      <c r="F720" s="109">
        <v>100000</v>
      </c>
      <c r="G720" s="23" t="s">
        <v>63</v>
      </c>
      <c r="H720" s="23" t="s">
        <v>31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75.75" customHeight="1" x14ac:dyDescent="0.25">
      <c r="A721" s="24"/>
      <c r="B721" s="12" t="s">
        <v>34</v>
      </c>
      <c r="C721" s="24"/>
      <c r="D721" s="12" t="s">
        <v>638</v>
      </c>
      <c r="E721" s="24"/>
      <c r="F721" s="111">
        <v>10000</v>
      </c>
      <c r="G721" s="24"/>
      <c r="H721" s="24"/>
      <c r="I721" s="24"/>
      <c r="J721" s="24"/>
      <c r="K721" s="24"/>
      <c r="L721" s="24"/>
    </row>
    <row r="722" spans="1:265" ht="93" customHeight="1" x14ac:dyDescent="0.25">
      <c r="A722" s="25"/>
      <c r="B722" s="6" t="s">
        <v>27</v>
      </c>
      <c r="C722" s="25"/>
      <c r="D722" s="101" t="s">
        <v>639</v>
      </c>
      <c r="E722" s="25"/>
      <c r="F722" s="109">
        <v>20000</v>
      </c>
      <c r="G722" s="25"/>
      <c r="H722" s="25"/>
      <c r="I722" s="25"/>
      <c r="J722" s="25"/>
      <c r="K722" s="25"/>
      <c r="L722" s="25"/>
    </row>
    <row r="723" spans="1:265" ht="123.75" customHeight="1" x14ac:dyDescent="0.25">
      <c r="A723" s="19">
        <v>250</v>
      </c>
      <c r="B723" s="6" t="s">
        <v>26</v>
      </c>
      <c r="C723" s="35" t="s">
        <v>640</v>
      </c>
      <c r="D723" s="112" t="s">
        <v>633</v>
      </c>
      <c r="E723" s="101">
        <v>1</v>
      </c>
      <c r="F723" s="109">
        <v>50000</v>
      </c>
      <c r="G723" s="6" t="s">
        <v>214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Abril</v>
      </c>
    </row>
    <row r="724" spans="1:265" ht="120.75" customHeight="1" x14ac:dyDescent="0.25">
      <c r="A724" s="19">
        <v>251</v>
      </c>
      <c r="B724" s="6" t="s">
        <v>26</v>
      </c>
      <c r="C724" s="113" t="s">
        <v>641</v>
      </c>
      <c r="D724" s="82" t="s">
        <v>633</v>
      </c>
      <c r="E724" s="82">
        <v>1</v>
      </c>
      <c r="F724" s="103">
        <v>85000</v>
      </c>
      <c r="G724" s="6" t="s">
        <v>94</v>
      </c>
      <c r="H724" s="6" t="s">
        <v>31</v>
      </c>
      <c r="I724" s="6"/>
      <c r="J724" s="6" t="s">
        <v>56</v>
      </c>
      <c r="K724" s="6" t="s">
        <v>26</v>
      </c>
      <c r="L724" s="6" t="str">
        <f t="shared" si="12"/>
        <v>Junho</v>
      </c>
    </row>
    <row r="725" spans="1:265" ht="126" customHeight="1" x14ac:dyDescent="0.25">
      <c r="A725" s="19">
        <v>252</v>
      </c>
      <c r="B725" s="6" t="s">
        <v>26</v>
      </c>
      <c r="C725" s="101" t="s">
        <v>642</v>
      </c>
      <c r="D725" s="101" t="s">
        <v>633</v>
      </c>
      <c r="E725" s="101">
        <v>1</v>
      </c>
      <c r="F725" s="102">
        <v>10000</v>
      </c>
      <c r="G725" s="6" t="s">
        <v>207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Setembro</v>
      </c>
    </row>
    <row r="726" spans="1:265" ht="117.75" customHeight="1" x14ac:dyDescent="0.25">
      <c r="A726" s="19">
        <v>253</v>
      </c>
      <c r="B726" s="6" t="s">
        <v>26</v>
      </c>
      <c r="C726" s="101" t="s">
        <v>643</v>
      </c>
      <c r="D726" s="101" t="s">
        <v>633</v>
      </c>
      <c r="E726" s="101">
        <v>1</v>
      </c>
      <c r="F726" s="102">
        <v>50000</v>
      </c>
      <c r="G726" s="6" t="s">
        <v>63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Agosto</v>
      </c>
    </row>
    <row r="727" spans="1:265" ht="53.25" customHeight="1" x14ac:dyDescent="0.25">
      <c r="A727" s="23">
        <v>254</v>
      </c>
      <c r="B727" s="6" t="s">
        <v>26</v>
      </c>
      <c r="C727" s="23" t="s">
        <v>644</v>
      </c>
      <c r="D727" s="101" t="s">
        <v>645</v>
      </c>
      <c r="E727" s="101" t="s">
        <v>646</v>
      </c>
      <c r="F727" s="102">
        <v>200000</v>
      </c>
      <c r="G727" s="23" t="s">
        <v>63</v>
      </c>
      <c r="H727" s="23" t="s">
        <v>18</v>
      </c>
      <c r="I727" s="23"/>
      <c r="J727" s="23" t="s">
        <v>42</v>
      </c>
      <c r="K727" s="23" t="s">
        <v>26</v>
      </c>
      <c r="L727" s="23" t="str">
        <f t="shared" si="12"/>
        <v>Agosto</v>
      </c>
    </row>
    <row r="728" spans="1:265" ht="52.5" customHeight="1" x14ac:dyDescent="0.25">
      <c r="A728" s="25"/>
      <c r="B728" s="6" t="s">
        <v>27</v>
      </c>
      <c r="C728" s="25"/>
      <c r="D728" s="101" t="s">
        <v>647</v>
      </c>
      <c r="E728" s="101" t="s">
        <v>648</v>
      </c>
      <c r="F728" s="102">
        <v>20000</v>
      </c>
      <c r="G728" s="25"/>
      <c r="H728" s="25"/>
      <c r="I728" s="25"/>
      <c r="J728" s="25"/>
      <c r="K728" s="25"/>
      <c r="L728" s="25"/>
    </row>
    <row r="729" spans="1:265" s="44" customFormat="1" ht="174" customHeight="1" x14ac:dyDescent="0.25">
      <c r="A729" s="19">
        <v>255</v>
      </c>
      <c r="B729" s="6" t="s">
        <v>26</v>
      </c>
      <c r="C729" s="82" t="s">
        <v>649</v>
      </c>
      <c r="D729" s="82" t="s">
        <v>650</v>
      </c>
      <c r="E729" s="82">
        <v>1</v>
      </c>
      <c r="F729" s="103">
        <v>10000</v>
      </c>
      <c r="G729" s="19" t="s">
        <v>214</v>
      </c>
      <c r="H729" s="19" t="s">
        <v>18</v>
      </c>
      <c r="I729" s="30"/>
      <c r="J729" s="19" t="s">
        <v>56</v>
      </c>
      <c r="K729" s="6" t="s">
        <v>26</v>
      </c>
      <c r="L729" s="19" t="str">
        <f t="shared" si="12"/>
        <v>Abril</v>
      </c>
      <c r="M729" s="42"/>
      <c r="N729" s="42"/>
      <c r="O729" s="42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  <c r="BO729" s="43"/>
      <c r="BP729" s="43"/>
      <c r="BQ729" s="43"/>
      <c r="BR729" s="43"/>
      <c r="BS729" s="43"/>
      <c r="BT729" s="43"/>
      <c r="BU729" s="43"/>
      <c r="BV729" s="43"/>
      <c r="BW729" s="43"/>
      <c r="BX729" s="43"/>
      <c r="BY729" s="43"/>
      <c r="BZ729" s="43"/>
      <c r="CA729" s="43"/>
      <c r="CB729" s="43"/>
      <c r="CC729" s="43"/>
      <c r="CD729" s="43"/>
      <c r="CE729" s="43"/>
      <c r="CF729" s="43"/>
      <c r="CG729" s="43"/>
      <c r="CH729" s="43"/>
      <c r="CI729" s="43"/>
      <c r="CJ729" s="43"/>
      <c r="CK729" s="43"/>
      <c r="CL729" s="43"/>
      <c r="CM729" s="43"/>
      <c r="CN729" s="43"/>
      <c r="CO729" s="43"/>
      <c r="CP729" s="43"/>
      <c r="CQ729" s="43"/>
      <c r="CR729" s="43"/>
      <c r="CS729" s="43"/>
      <c r="CT729" s="43"/>
      <c r="CU729" s="43"/>
      <c r="CV729" s="43"/>
      <c r="CW729" s="43"/>
      <c r="CX729" s="43"/>
      <c r="CY729" s="43"/>
      <c r="CZ729" s="43"/>
      <c r="DA729" s="43"/>
      <c r="DB729" s="43"/>
      <c r="DC729" s="43"/>
      <c r="DD729" s="43"/>
      <c r="DE729" s="43"/>
      <c r="DF729" s="43"/>
      <c r="DG729" s="43"/>
      <c r="DH729" s="43"/>
      <c r="DI729" s="43"/>
      <c r="DJ729" s="43"/>
      <c r="DK729" s="43"/>
      <c r="DL729" s="43"/>
      <c r="DM729" s="43"/>
      <c r="DN729" s="43"/>
      <c r="DO729" s="43"/>
      <c r="DP729" s="43"/>
      <c r="DQ729" s="43"/>
      <c r="DR729" s="43"/>
      <c r="DS729" s="43"/>
      <c r="DT729" s="43"/>
      <c r="DU729" s="43"/>
      <c r="DV729" s="43"/>
      <c r="DW729" s="43"/>
      <c r="DX729" s="43"/>
      <c r="DY729" s="43"/>
      <c r="DZ729" s="43"/>
      <c r="EA729" s="43"/>
      <c r="EB729" s="43"/>
      <c r="EC729" s="43"/>
      <c r="ED729" s="43"/>
      <c r="EE729" s="43"/>
      <c r="EF729" s="43"/>
      <c r="EG729" s="43"/>
      <c r="EH729" s="43"/>
      <c r="EI729" s="43"/>
      <c r="EJ729" s="43"/>
      <c r="EK729" s="43"/>
      <c r="EL729" s="43"/>
      <c r="EM729" s="43"/>
      <c r="EN729" s="43"/>
      <c r="EO729" s="43"/>
      <c r="EP729" s="43"/>
      <c r="EQ729" s="43"/>
      <c r="ER729" s="43"/>
      <c r="ES729" s="43"/>
      <c r="ET729" s="43"/>
      <c r="EU729" s="43"/>
      <c r="EV729" s="43"/>
      <c r="EW729" s="43"/>
      <c r="EX729" s="43"/>
      <c r="EY729" s="43"/>
      <c r="EZ729" s="43"/>
      <c r="FA729" s="43"/>
      <c r="FB729" s="43"/>
      <c r="FC729" s="43"/>
      <c r="FD729" s="43"/>
      <c r="FE729" s="43"/>
      <c r="FF729" s="43"/>
      <c r="FG729" s="43"/>
      <c r="FH729" s="43"/>
      <c r="FI729" s="43"/>
      <c r="FJ729" s="43"/>
      <c r="FK729" s="43"/>
      <c r="FL729" s="43"/>
      <c r="FM729" s="43"/>
      <c r="FN729" s="43"/>
      <c r="FO729" s="43"/>
      <c r="FP729" s="43"/>
      <c r="FQ729" s="43"/>
      <c r="FR729" s="43"/>
      <c r="FS729" s="43"/>
      <c r="FT729" s="43"/>
      <c r="FU729" s="43"/>
      <c r="FV729" s="43"/>
      <c r="FW729" s="43"/>
      <c r="FX729" s="43"/>
      <c r="FY729" s="43"/>
      <c r="FZ729" s="43"/>
      <c r="GA729" s="43"/>
      <c r="GB729" s="43"/>
      <c r="GC729" s="43"/>
      <c r="GD729" s="43"/>
      <c r="GE729" s="43"/>
      <c r="GF729" s="43"/>
      <c r="GG729" s="43"/>
      <c r="GH729" s="43"/>
      <c r="GI729" s="43"/>
      <c r="GJ729" s="43"/>
      <c r="GK729" s="43"/>
      <c r="GL729" s="43"/>
      <c r="GM729" s="43"/>
      <c r="GN729" s="43"/>
      <c r="GO729" s="43"/>
      <c r="GP729" s="43"/>
      <c r="GQ729" s="43"/>
      <c r="GR729" s="43"/>
      <c r="GS729" s="43"/>
      <c r="GT729" s="43"/>
      <c r="GU729" s="43"/>
      <c r="GV729" s="43"/>
      <c r="GW729" s="43"/>
      <c r="GX729" s="43"/>
      <c r="GY729" s="43"/>
      <c r="GZ729" s="43"/>
      <c r="HA729" s="43"/>
      <c r="HB729" s="43"/>
      <c r="HC729" s="43"/>
      <c r="HD729" s="43"/>
      <c r="HE729" s="43"/>
      <c r="HF729" s="43"/>
      <c r="HG729" s="43"/>
      <c r="HH729" s="43"/>
      <c r="HI729" s="43"/>
      <c r="HJ729" s="43"/>
      <c r="HK729" s="43"/>
      <c r="HL729" s="43"/>
      <c r="HM729" s="43"/>
      <c r="HN729" s="43"/>
      <c r="HO729" s="43"/>
      <c r="HP729" s="43"/>
      <c r="HQ729" s="43"/>
      <c r="HR729" s="43"/>
      <c r="HS729" s="43"/>
      <c r="HT729" s="43"/>
      <c r="HU729" s="43"/>
      <c r="HV729" s="43"/>
      <c r="HW729" s="43"/>
      <c r="HX729" s="43"/>
      <c r="HY729" s="43"/>
      <c r="HZ729" s="43"/>
      <c r="IA729" s="43"/>
      <c r="IB729" s="43"/>
      <c r="IC729" s="43"/>
      <c r="ID729" s="43"/>
      <c r="IE729" s="43"/>
      <c r="IF729" s="43"/>
      <c r="IG729" s="43"/>
      <c r="IH729" s="43"/>
      <c r="II729" s="43"/>
      <c r="IJ729" s="43"/>
      <c r="IK729" s="43"/>
      <c r="IL729" s="43"/>
      <c r="IM729" s="43"/>
      <c r="IN729" s="43"/>
      <c r="IO729" s="43"/>
      <c r="IP729" s="43"/>
      <c r="IQ729" s="43"/>
      <c r="IR729" s="43"/>
      <c r="IS729" s="43"/>
      <c r="IT729" s="43"/>
      <c r="IU729" s="43"/>
      <c r="IV729" s="43"/>
      <c r="IW729" s="43"/>
      <c r="IX729" s="43"/>
      <c r="IY729" s="43"/>
      <c r="IZ729" s="43"/>
      <c r="JA729" s="43"/>
      <c r="JB729" s="43"/>
      <c r="JC729" s="43"/>
      <c r="JD729" s="43"/>
      <c r="JE729" s="43"/>
    </row>
    <row r="730" spans="1:265" ht="123" customHeight="1" x14ac:dyDescent="0.25">
      <c r="A730" s="6">
        <v>256</v>
      </c>
      <c r="B730" s="6" t="s">
        <v>26</v>
      </c>
      <c r="C730" s="6" t="s">
        <v>651</v>
      </c>
      <c r="D730" s="6" t="s">
        <v>633</v>
      </c>
      <c r="E730" s="6">
        <v>1</v>
      </c>
      <c r="F730" s="7">
        <v>40000</v>
      </c>
      <c r="G730" s="19" t="s">
        <v>89</v>
      </c>
      <c r="H730" s="6" t="s">
        <v>18</v>
      </c>
      <c r="I730" s="27"/>
      <c r="J730" s="6" t="s">
        <v>56</v>
      </c>
      <c r="K730" s="6" t="s">
        <v>26</v>
      </c>
      <c r="L730" s="6" t="str">
        <f t="shared" si="12"/>
        <v>Janeiro</v>
      </c>
    </row>
    <row r="731" spans="1:265" ht="144" customHeight="1" x14ac:dyDescent="0.25">
      <c r="A731" s="19">
        <v>257</v>
      </c>
      <c r="B731" s="19" t="s">
        <v>26</v>
      </c>
      <c r="C731" s="19" t="s">
        <v>652</v>
      </c>
      <c r="D731" s="19" t="s">
        <v>653</v>
      </c>
      <c r="E731" s="19">
        <v>2</v>
      </c>
      <c r="F731" s="10">
        <v>30000</v>
      </c>
      <c r="G731" s="19" t="s">
        <v>89</v>
      </c>
      <c r="H731" s="19" t="s">
        <v>31</v>
      </c>
      <c r="I731" s="30"/>
      <c r="J731" s="19" t="s">
        <v>95</v>
      </c>
      <c r="K731" s="6" t="s">
        <v>26</v>
      </c>
      <c r="L731" s="6" t="str">
        <f t="shared" si="12"/>
        <v>Janeiro</v>
      </c>
    </row>
    <row r="732" spans="1:265" ht="52.5" customHeight="1" x14ac:dyDescent="0.25">
      <c r="A732" s="19">
        <v>258</v>
      </c>
      <c r="B732" s="6" t="s">
        <v>26</v>
      </c>
      <c r="C732" s="6" t="s">
        <v>654</v>
      </c>
      <c r="D732" s="6" t="s">
        <v>655</v>
      </c>
      <c r="E732" s="6">
        <v>1</v>
      </c>
      <c r="F732" s="71"/>
      <c r="G732" s="6" t="s">
        <v>17</v>
      </c>
      <c r="H732" s="6" t="s">
        <v>18</v>
      </c>
      <c r="I732" s="30"/>
      <c r="J732" s="6" t="s">
        <v>138</v>
      </c>
      <c r="K732" s="6" t="s">
        <v>26</v>
      </c>
      <c r="L732" s="6" t="str">
        <f t="shared" si="12"/>
        <v>Dezembro</v>
      </c>
    </row>
    <row r="733" spans="1:265" ht="51" customHeight="1" x14ac:dyDescent="0.25">
      <c r="A733" s="19">
        <v>259</v>
      </c>
      <c r="B733" s="6" t="s">
        <v>26</v>
      </c>
      <c r="C733" s="19" t="s">
        <v>656</v>
      </c>
      <c r="D733" s="19" t="s">
        <v>657</v>
      </c>
      <c r="E733" s="19">
        <v>50</v>
      </c>
      <c r="F733" s="7">
        <v>15000</v>
      </c>
      <c r="G733" s="6" t="s">
        <v>76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260</v>
      </c>
      <c r="B734" s="6" t="s">
        <v>26</v>
      </c>
      <c r="C734" s="19" t="s">
        <v>658</v>
      </c>
      <c r="D734" s="19" t="s">
        <v>659</v>
      </c>
      <c r="E734" s="19">
        <v>120</v>
      </c>
      <c r="F734" s="10">
        <v>20000</v>
      </c>
      <c r="G734" s="6" t="s">
        <v>17</v>
      </c>
      <c r="H734" s="6" t="s">
        <v>31</v>
      </c>
      <c r="I734" s="30"/>
      <c r="J734" s="6" t="s">
        <v>56</v>
      </c>
      <c r="K734" s="6" t="s">
        <v>26</v>
      </c>
      <c r="L734" s="6" t="str">
        <f t="shared" si="12"/>
        <v>Dezembro</v>
      </c>
    </row>
    <row r="735" spans="1:265" ht="109.5" customHeight="1" x14ac:dyDescent="0.25">
      <c r="A735" s="19">
        <v>261</v>
      </c>
      <c r="B735" s="6" t="s">
        <v>26</v>
      </c>
      <c r="C735" s="30" t="s">
        <v>660</v>
      </c>
      <c r="D735" s="19" t="s">
        <v>661</v>
      </c>
      <c r="E735" s="19">
        <v>1</v>
      </c>
      <c r="F735" s="10">
        <v>100000</v>
      </c>
      <c r="G735" s="6" t="s">
        <v>214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Abril</v>
      </c>
    </row>
    <row r="736" spans="1:265" ht="45" customHeight="1" x14ac:dyDescent="0.25">
      <c r="A736" s="23">
        <v>262</v>
      </c>
      <c r="B736" s="6" t="s">
        <v>26</v>
      </c>
      <c r="C736" s="23" t="s">
        <v>662</v>
      </c>
      <c r="D736" s="19" t="s">
        <v>663</v>
      </c>
      <c r="E736" s="19">
        <v>20</v>
      </c>
      <c r="F736" s="10">
        <v>50000</v>
      </c>
      <c r="G736" s="6" t="s">
        <v>45</v>
      </c>
      <c r="H736" s="6" t="s">
        <v>18</v>
      </c>
      <c r="I736" s="30"/>
      <c r="J736" s="6" t="s">
        <v>95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Abril</v>
      </c>
    </row>
    <row r="737" spans="1:12" ht="90.75" customHeight="1" x14ac:dyDescent="0.25">
      <c r="A737" s="24"/>
      <c r="B737" s="88" t="s">
        <v>28</v>
      </c>
      <c r="C737" s="24"/>
      <c r="D737" s="28" t="s">
        <v>664</v>
      </c>
      <c r="E737" s="28">
        <v>1</v>
      </c>
      <c r="F737" s="13">
        <v>3800</v>
      </c>
      <c r="G737" s="14" t="s">
        <v>59</v>
      </c>
      <c r="H737" s="14" t="s">
        <v>31</v>
      </c>
      <c r="I737" s="73"/>
      <c r="J737" s="14" t="s">
        <v>90</v>
      </c>
      <c r="K737" s="6"/>
      <c r="L737" s="14" t="str">
        <f t="shared" si="12"/>
        <v>Maio</v>
      </c>
    </row>
    <row r="738" spans="1:12" ht="132" customHeight="1" x14ac:dyDescent="0.25">
      <c r="A738" s="25"/>
      <c r="B738" s="12" t="s">
        <v>25</v>
      </c>
      <c r="C738" s="25"/>
      <c r="D738" s="28" t="s">
        <v>665</v>
      </c>
      <c r="E738" s="28">
        <v>41</v>
      </c>
      <c r="F738" s="13">
        <v>30000</v>
      </c>
      <c r="G738" s="16"/>
      <c r="H738" s="16"/>
      <c r="I738" s="77"/>
      <c r="J738" s="16"/>
      <c r="K738" s="12" t="s">
        <v>28</v>
      </c>
      <c r="L738" s="16"/>
    </row>
    <row r="739" spans="1:12" ht="61.5" customHeight="1" x14ac:dyDescent="0.25">
      <c r="A739" s="19">
        <v>263</v>
      </c>
      <c r="B739" s="6" t="s">
        <v>26</v>
      </c>
      <c r="C739" s="6" t="s">
        <v>666</v>
      </c>
      <c r="D739" s="6" t="s">
        <v>667</v>
      </c>
      <c r="E739" s="6">
        <v>1</v>
      </c>
      <c r="F739" s="71">
        <v>100000</v>
      </c>
      <c r="G739" s="6" t="s">
        <v>668</v>
      </c>
      <c r="H739" s="6" t="s">
        <v>18</v>
      </c>
      <c r="I739" s="30"/>
      <c r="J739" s="6" t="s">
        <v>95</v>
      </c>
      <c r="K739" s="6" t="s">
        <v>26</v>
      </c>
      <c r="L739" s="6" t="str">
        <f t="shared" si="12"/>
        <v>Janeiro</v>
      </c>
    </row>
    <row r="740" spans="1:12" ht="115.5" customHeight="1" x14ac:dyDescent="0.25">
      <c r="A740" s="19">
        <v>264</v>
      </c>
      <c r="B740" s="6" t="s">
        <v>26</v>
      </c>
      <c r="C740" s="6" t="s">
        <v>669</v>
      </c>
      <c r="D740" s="6" t="s">
        <v>670</v>
      </c>
      <c r="E740" s="6">
        <v>1</v>
      </c>
      <c r="F740" s="71">
        <v>20000</v>
      </c>
      <c r="G740" s="6" t="s">
        <v>17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Dezembro</v>
      </c>
    </row>
    <row r="741" spans="1:12" ht="59.25" customHeight="1" x14ac:dyDescent="0.25">
      <c r="A741" s="19">
        <v>265</v>
      </c>
      <c r="B741" s="6" t="s">
        <v>26</v>
      </c>
      <c r="C741" s="6" t="s">
        <v>671</v>
      </c>
      <c r="D741" s="6" t="s">
        <v>672</v>
      </c>
      <c r="E741" s="6">
        <v>1</v>
      </c>
      <c r="F741" s="71">
        <v>10000</v>
      </c>
      <c r="G741" s="19" t="s">
        <v>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Janeiro</v>
      </c>
    </row>
    <row r="742" spans="1:12" ht="59.25" customHeight="1" x14ac:dyDescent="0.25">
      <c r="A742" s="19">
        <v>266</v>
      </c>
      <c r="B742" s="6" t="s">
        <v>26</v>
      </c>
      <c r="C742" s="6" t="s">
        <v>673</v>
      </c>
      <c r="D742" s="6" t="s">
        <v>674</v>
      </c>
      <c r="E742" s="6">
        <v>1</v>
      </c>
      <c r="F742" s="71">
        <v>25000</v>
      </c>
      <c r="G742" s="19" t="s">
        <v>41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Fevereiro</v>
      </c>
    </row>
    <row r="743" spans="1:12" ht="116.25" customHeight="1" x14ac:dyDescent="0.25">
      <c r="A743" s="19">
        <v>267</v>
      </c>
      <c r="B743" s="6" t="s">
        <v>26</v>
      </c>
      <c r="C743" s="6" t="s">
        <v>675</v>
      </c>
      <c r="D743" s="6" t="s">
        <v>670</v>
      </c>
      <c r="E743" s="6">
        <v>3</v>
      </c>
      <c r="F743" s="71">
        <v>30000</v>
      </c>
      <c r="G743" s="6" t="s">
        <v>676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Março</v>
      </c>
    </row>
    <row r="744" spans="1:12" ht="117.75" customHeight="1" x14ac:dyDescent="0.25">
      <c r="A744" s="19">
        <v>268</v>
      </c>
      <c r="B744" s="6" t="s">
        <v>26</v>
      </c>
      <c r="C744" s="6" t="s">
        <v>677</v>
      </c>
      <c r="D744" s="6" t="s">
        <v>670</v>
      </c>
      <c r="E744" s="6">
        <v>5</v>
      </c>
      <c r="F744" s="71">
        <v>50000</v>
      </c>
      <c r="G744" s="6" t="s">
        <v>45</v>
      </c>
      <c r="H744" s="6" t="s">
        <v>18</v>
      </c>
      <c r="I744" s="30"/>
      <c r="J744" s="6" t="s">
        <v>56</v>
      </c>
      <c r="K744" s="6" t="s">
        <v>26</v>
      </c>
      <c r="L744" s="6" t="str">
        <f>IF($G743="Janeiro","Dezembro",IF($G743="Fevereiro","Dezembro",IF($G743="Março","Janeiro",IF($G743="Abril","Janeiro",IF($G743="Maio","Fevereiro",IF($G743="Junho","Março",IF($G743="Julho","Abril",IF($G743="Agosto","Maio",IF($G743="Setembro","Junho",IF($G743="Outubro","Julho",IF($G743="Novembro","Agosto",IF($G743="Dezembro","Setembro","Erro"))))))))))))</f>
        <v>Março</v>
      </c>
    </row>
    <row r="745" spans="1:12" ht="108.75" customHeight="1" x14ac:dyDescent="0.25">
      <c r="A745" s="19">
        <v>269</v>
      </c>
      <c r="B745" s="6" t="s">
        <v>26</v>
      </c>
      <c r="C745" s="6" t="s">
        <v>678</v>
      </c>
      <c r="D745" s="6" t="s">
        <v>670</v>
      </c>
      <c r="E745" s="6">
        <v>10</v>
      </c>
      <c r="F745" s="71">
        <v>50000</v>
      </c>
      <c r="G745" s="6" t="s">
        <v>59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Maio</v>
      </c>
    </row>
    <row r="746" spans="1:12" ht="120" customHeight="1" x14ac:dyDescent="0.25">
      <c r="A746" s="19">
        <v>270</v>
      </c>
      <c r="B746" s="6" t="s">
        <v>26</v>
      </c>
      <c r="C746" s="6" t="s">
        <v>679</v>
      </c>
      <c r="D746" s="6" t="s">
        <v>670</v>
      </c>
      <c r="E746" s="6">
        <v>4</v>
      </c>
      <c r="F746" s="71">
        <v>20000</v>
      </c>
      <c r="G746" s="6" t="s">
        <v>680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Dezembro</v>
      </c>
    </row>
    <row r="747" spans="1:12" ht="115.5" customHeight="1" x14ac:dyDescent="0.25">
      <c r="A747" s="19">
        <v>271</v>
      </c>
      <c r="B747" s="6" t="s">
        <v>26</v>
      </c>
      <c r="C747" s="6" t="s">
        <v>681</v>
      </c>
      <c r="D747" s="6" t="s">
        <v>670</v>
      </c>
      <c r="E747" s="6">
        <v>1</v>
      </c>
      <c r="F747" s="71">
        <v>30000</v>
      </c>
      <c r="G747" s="6" t="s">
        <v>41</v>
      </c>
      <c r="H747" s="6" t="s">
        <v>18</v>
      </c>
      <c r="I747" s="30"/>
      <c r="J747" s="6" t="s">
        <v>133</v>
      </c>
      <c r="K747" s="6" t="s">
        <v>26</v>
      </c>
      <c r="L747" s="6" t="str">
        <f t="shared" si="12"/>
        <v>Fevereiro</v>
      </c>
    </row>
    <row r="748" spans="1:12" ht="54.75" customHeight="1" x14ac:dyDescent="0.25">
      <c r="A748" s="19">
        <v>272</v>
      </c>
      <c r="B748" s="6" t="s">
        <v>26</v>
      </c>
      <c r="C748" s="27" t="s">
        <v>682</v>
      </c>
      <c r="D748" s="27" t="s">
        <v>683</v>
      </c>
      <c r="E748" s="114">
        <v>1</v>
      </c>
      <c r="F748" s="115">
        <v>15000</v>
      </c>
      <c r="G748" s="116" t="s">
        <v>63</v>
      </c>
      <c r="H748" s="117" t="s">
        <v>18</v>
      </c>
      <c r="I748" s="118"/>
      <c r="J748" s="27" t="s">
        <v>56</v>
      </c>
      <c r="K748" s="6" t="s">
        <v>26</v>
      </c>
      <c r="L748" s="6" t="str">
        <f t="shared" si="12"/>
        <v>Agosto</v>
      </c>
    </row>
    <row r="749" spans="1:12" ht="54" customHeight="1" x14ac:dyDescent="0.25">
      <c r="A749" s="19">
        <v>273</v>
      </c>
      <c r="B749" s="6" t="s">
        <v>26</v>
      </c>
      <c r="C749" s="27" t="s">
        <v>684</v>
      </c>
      <c r="D749" s="27" t="s">
        <v>685</v>
      </c>
      <c r="E749" s="114">
        <v>10</v>
      </c>
      <c r="F749" s="115">
        <v>100000</v>
      </c>
      <c r="G749" s="116" t="s">
        <v>214</v>
      </c>
      <c r="H749" s="117" t="s">
        <v>18</v>
      </c>
      <c r="I749" s="118"/>
      <c r="J749" s="27" t="s">
        <v>133</v>
      </c>
      <c r="K749" s="6" t="s">
        <v>26</v>
      </c>
      <c r="L749" s="6" t="str">
        <f t="shared" si="12"/>
        <v>Abril</v>
      </c>
    </row>
    <row r="750" spans="1:12" ht="111.75" customHeight="1" x14ac:dyDescent="0.25">
      <c r="A750" s="19">
        <v>274</v>
      </c>
      <c r="B750" s="6" t="s">
        <v>26</v>
      </c>
      <c r="C750" s="27" t="s">
        <v>686</v>
      </c>
      <c r="D750" s="119" t="s">
        <v>670</v>
      </c>
      <c r="E750" s="114">
        <v>1</v>
      </c>
      <c r="F750" s="115">
        <v>1000</v>
      </c>
      <c r="G750" s="116" t="s">
        <v>76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Janeiro</v>
      </c>
    </row>
    <row r="751" spans="1:12" ht="93.75" customHeight="1" x14ac:dyDescent="0.25">
      <c r="A751" s="73">
        <v>275</v>
      </c>
      <c r="B751" s="6" t="s">
        <v>26</v>
      </c>
      <c r="C751" s="73" t="s">
        <v>687</v>
      </c>
      <c r="D751" s="27" t="s">
        <v>688</v>
      </c>
      <c r="E751" s="114">
        <v>4</v>
      </c>
      <c r="F751" s="115">
        <v>15000</v>
      </c>
      <c r="G751" s="73" t="s">
        <v>59</v>
      </c>
      <c r="H751" s="73" t="s">
        <v>18</v>
      </c>
      <c r="I751" s="73"/>
      <c r="J751" s="73" t="s">
        <v>95</v>
      </c>
      <c r="K751" s="73" t="s">
        <v>26</v>
      </c>
      <c r="L751" s="73" t="str">
        <f t="shared" si="12"/>
        <v>Maio</v>
      </c>
    </row>
    <row r="752" spans="1:12" ht="29.25" customHeight="1" x14ac:dyDescent="0.25">
      <c r="A752" s="74"/>
      <c r="B752" s="12" t="s">
        <v>27</v>
      </c>
      <c r="C752" s="74"/>
      <c r="D752" s="12" t="s">
        <v>689</v>
      </c>
      <c r="E752" s="120">
        <v>35</v>
      </c>
      <c r="F752" s="111">
        <v>215559.52</v>
      </c>
      <c r="G752" s="74"/>
      <c r="H752" s="74"/>
      <c r="I752" s="74"/>
      <c r="J752" s="74"/>
      <c r="K752" s="74"/>
      <c r="L752" s="74"/>
    </row>
    <row r="753" spans="1:12" ht="30" customHeight="1" x14ac:dyDescent="0.25">
      <c r="A753" s="74"/>
      <c r="B753" s="12" t="s">
        <v>34</v>
      </c>
      <c r="C753" s="74"/>
      <c r="D753" s="12" t="s">
        <v>690</v>
      </c>
      <c r="E753" s="120">
        <v>21</v>
      </c>
      <c r="F753" s="111">
        <v>41150</v>
      </c>
      <c r="G753" s="74"/>
      <c r="H753" s="74"/>
      <c r="I753" s="74"/>
      <c r="J753" s="74"/>
      <c r="K753" s="74"/>
      <c r="L753" s="74"/>
    </row>
    <row r="754" spans="1:12" ht="79.5" customHeight="1" x14ac:dyDescent="0.25">
      <c r="A754" s="74"/>
      <c r="B754" s="12" t="s">
        <v>20</v>
      </c>
      <c r="C754" s="74"/>
      <c r="D754" s="12" t="s">
        <v>691</v>
      </c>
      <c r="E754" s="120">
        <v>1</v>
      </c>
      <c r="F754" s="111">
        <v>80000</v>
      </c>
      <c r="G754" s="74"/>
      <c r="H754" s="74"/>
      <c r="I754" s="74"/>
      <c r="J754" s="74"/>
      <c r="K754" s="74"/>
      <c r="L754" s="74"/>
    </row>
    <row r="755" spans="1:12" ht="61.5" customHeight="1" x14ac:dyDescent="0.25">
      <c r="A755" s="74"/>
      <c r="B755" s="12" t="s">
        <v>28</v>
      </c>
      <c r="C755" s="74"/>
      <c r="D755" s="12" t="s">
        <v>692</v>
      </c>
      <c r="E755" s="120">
        <v>4</v>
      </c>
      <c r="F755" s="111">
        <v>5922.33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23</v>
      </c>
      <c r="C756" s="74"/>
      <c r="D756" s="12" t="s">
        <v>693</v>
      </c>
      <c r="E756" s="120">
        <v>20</v>
      </c>
      <c r="F756" s="111">
        <v>58000</v>
      </c>
      <c r="G756" s="74"/>
      <c r="H756" s="74"/>
      <c r="I756" s="74"/>
      <c r="J756" s="74"/>
      <c r="K756" s="74"/>
      <c r="L756" s="74"/>
    </row>
    <row r="757" spans="1:12" ht="111" customHeight="1" x14ac:dyDescent="0.25">
      <c r="A757" s="77"/>
      <c r="B757" s="12" t="s">
        <v>25</v>
      </c>
      <c r="C757" s="77"/>
      <c r="D757" s="12" t="s">
        <v>694</v>
      </c>
      <c r="E757" s="120">
        <v>5</v>
      </c>
      <c r="F757" s="111">
        <v>28750</v>
      </c>
      <c r="G757" s="77"/>
      <c r="H757" s="77"/>
      <c r="I757" s="77"/>
      <c r="J757" s="77"/>
      <c r="K757" s="77"/>
      <c r="L757" s="77"/>
    </row>
    <row r="758" spans="1:12" ht="55.5" customHeight="1" x14ac:dyDescent="0.25">
      <c r="A758" s="19">
        <v>276</v>
      </c>
      <c r="B758" s="6" t="s">
        <v>26</v>
      </c>
      <c r="C758" s="27" t="s">
        <v>695</v>
      </c>
      <c r="D758" s="27" t="s">
        <v>696</v>
      </c>
      <c r="E758" s="114">
        <v>1</v>
      </c>
      <c r="F758" s="115">
        <v>1500</v>
      </c>
      <c r="G758" s="116" t="s">
        <v>76</v>
      </c>
      <c r="H758" s="117" t="s">
        <v>18</v>
      </c>
      <c r="I758" s="118"/>
      <c r="J758" s="27" t="s">
        <v>56</v>
      </c>
      <c r="K758" s="6" t="s">
        <v>26</v>
      </c>
      <c r="L758" s="6" t="str">
        <f t="shared" si="12"/>
        <v>Janeiro</v>
      </c>
    </row>
    <row r="759" spans="1:12" ht="111" customHeight="1" x14ac:dyDescent="0.25">
      <c r="A759" s="19">
        <v>277</v>
      </c>
      <c r="B759" s="6" t="s">
        <v>26</v>
      </c>
      <c r="C759" s="27" t="s">
        <v>697</v>
      </c>
      <c r="D759" s="27" t="s">
        <v>688</v>
      </c>
      <c r="E759" s="114">
        <v>1</v>
      </c>
      <c r="F759" s="115">
        <v>100000</v>
      </c>
      <c r="G759" s="116" t="s">
        <v>49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Julho</v>
      </c>
    </row>
    <row r="760" spans="1:12" ht="91.5" customHeight="1" x14ac:dyDescent="0.25">
      <c r="A760" s="19">
        <v>278</v>
      </c>
      <c r="B760" s="6" t="s">
        <v>26</v>
      </c>
      <c r="C760" s="27" t="s">
        <v>698</v>
      </c>
      <c r="D760" s="27" t="s">
        <v>699</v>
      </c>
      <c r="E760" s="114">
        <v>5</v>
      </c>
      <c r="F760" s="115">
        <v>20000</v>
      </c>
      <c r="G760" s="116" t="s">
        <v>63</v>
      </c>
      <c r="H760" s="117" t="s">
        <v>18</v>
      </c>
      <c r="I760" s="118"/>
      <c r="J760" s="27" t="s">
        <v>95</v>
      </c>
      <c r="K760" s="6" t="s">
        <v>26</v>
      </c>
      <c r="L760" s="6" t="str">
        <f t="shared" si="12"/>
        <v>Agosto</v>
      </c>
    </row>
    <row r="761" spans="1:12" ht="38.25" customHeight="1" x14ac:dyDescent="0.25">
      <c r="A761" s="6">
        <v>279</v>
      </c>
      <c r="B761" s="19" t="s">
        <v>26</v>
      </c>
      <c r="C761" s="19" t="s">
        <v>700</v>
      </c>
      <c r="D761" s="19" t="s">
        <v>701</v>
      </c>
      <c r="E761" s="19">
        <v>1</v>
      </c>
      <c r="F761" s="10">
        <v>357240.14</v>
      </c>
      <c r="G761" s="19" t="s">
        <v>17</v>
      </c>
      <c r="H761" s="19" t="s">
        <v>31</v>
      </c>
      <c r="I761" s="30"/>
      <c r="J761" s="19" t="s">
        <v>133</v>
      </c>
      <c r="K761" s="6" t="s">
        <v>26</v>
      </c>
      <c r="L761" s="6" t="str">
        <f t="shared" si="12"/>
        <v>Dezembro</v>
      </c>
    </row>
    <row r="762" spans="1:12" ht="47.25" customHeight="1" x14ac:dyDescent="0.25">
      <c r="A762" s="19">
        <v>280</v>
      </c>
      <c r="B762" s="19" t="s">
        <v>26</v>
      </c>
      <c r="C762" s="19" t="s">
        <v>702</v>
      </c>
      <c r="D762" s="19" t="s">
        <v>701</v>
      </c>
      <c r="E762" s="19">
        <v>1</v>
      </c>
      <c r="F762" s="10">
        <v>93810.04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62.25" customHeight="1" x14ac:dyDescent="0.25">
      <c r="A763" s="6">
        <v>281</v>
      </c>
      <c r="B763" s="19" t="s">
        <v>26</v>
      </c>
      <c r="C763" s="19" t="s">
        <v>703</v>
      </c>
      <c r="D763" s="19" t="s">
        <v>704</v>
      </c>
      <c r="E763" s="19">
        <v>1</v>
      </c>
      <c r="F763" s="10">
        <v>6000</v>
      </c>
      <c r="G763" s="19" t="s">
        <v>17</v>
      </c>
      <c r="H763" s="19" t="s">
        <v>31</v>
      </c>
      <c r="I763" s="30"/>
      <c r="J763" s="19" t="s">
        <v>56</v>
      </c>
      <c r="K763" s="6" t="s">
        <v>26</v>
      </c>
      <c r="L763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Dezembro</v>
      </c>
    </row>
    <row r="764" spans="1:12" ht="67.5" customHeight="1" x14ac:dyDescent="0.25">
      <c r="A764" s="6">
        <v>282</v>
      </c>
      <c r="B764" s="19" t="s">
        <v>26</v>
      </c>
      <c r="C764" s="19" t="s">
        <v>705</v>
      </c>
      <c r="D764" s="19" t="s">
        <v>706</v>
      </c>
      <c r="E764" s="19">
        <v>1</v>
      </c>
      <c r="F764" s="10">
        <v>12000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83.25" customHeight="1" x14ac:dyDescent="0.25">
      <c r="A765" s="6">
        <v>283</v>
      </c>
      <c r="B765" s="6" t="s">
        <v>27</v>
      </c>
      <c r="C765" s="6" t="s">
        <v>707</v>
      </c>
      <c r="D765" s="19" t="s">
        <v>708</v>
      </c>
      <c r="E765" s="19">
        <v>1</v>
      </c>
      <c r="F765" s="93">
        <v>23400</v>
      </c>
      <c r="G765" s="19" t="s">
        <v>94</v>
      </c>
      <c r="H765" s="121" t="s">
        <v>709</v>
      </c>
      <c r="I765" s="30"/>
      <c r="J765" s="19" t="s">
        <v>584</v>
      </c>
      <c r="K765" s="6" t="s">
        <v>27</v>
      </c>
      <c r="L765" s="6" t="str">
        <f t="shared" ref="L765:L771" si="13"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Junho</v>
      </c>
    </row>
    <row r="766" spans="1:12" ht="168.75" customHeight="1" x14ac:dyDescent="0.25">
      <c r="A766" s="6">
        <v>284</v>
      </c>
      <c r="B766" s="6" t="s">
        <v>27</v>
      </c>
      <c r="C766" s="6" t="s">
        <v>710</v>
      </c>
      <c r="D766" s="6" t="s">
        <v>711</v>
      </c>
      <c r="E766" s="6">
        <v>9600</v>
      </c>
      <c r="F766" s="71">
        <v>1104000</v>
      </c>
      <c r="G766" s="6" t="s">
        <v>49</v>
      </c>
      <c r="H766" s="122" t="s">
        <v>31</v>
      </c>
      <c r="I766" s="27"/>
      <c r="J766" s="6" t="s">
        <v>584</v>
      </c>
      <c r="K766" s="6" t="s">
        <v>27</v>
      </c>
      <c r="L766" s="6" t="str">
        <f t="shared" si="13"/>
        <v>Julho</v>
      </c>
    </row>
    <row r="767" spans="1:12" ht="63" customHeight="1" x14ac:dyDescent="0.25">
      <c r="A767" s="23">
        <v>285</v>
      </c>
      <c r="B767" s="19" t="s">
        <v>27</v>
      </c>
      <c r="C767" s="23" t="s">
        <v>712</v>
      </c>
      <c r="D767" s="19" t="s">
        <v>713</v>
      </c>
      <c r="E767" s="23" t="s">
        <v>565</v>
      </c>
      <c r="F767" s="93">
        <v>60000</v>
      </c>
      <c r="G767" s="23" t="s">
        <v>41</v>
      </c>
      <c r="H767" s="23" t="s">
        <v>31</v>
      </c>
      <c r="I767" s="23"/>
      <c r="J767" s="23" t="s">
        <v>95</v>
      </c>
      <c r="K767" s="23"/>
      <c r="L767" s="23" t="str">
        <f t="shared" si="13"/>
        <v>Fevereiro</v>
      </c>
    </row>
    <row r="768" spans="1:12" ht="105.75" customHeight="1" x14ac:dyDescent="0.25">
      <c r="A768" s="25"/>
      <c r="B768" s="19" t="s">
        <v>28</v>
      </c>
      <c r="C768" s="25"/>
      <c r="D768" s="19" t="s">
        <v>714</v>
      </c>
      <c r="E768" s="25"/>
      <c r="F768" s="93">
        <v>150000</v>
      </c>
      <c r="G768" s="25"/>
      <c r="H768" s="25"/>
      <c r="I768" s="25"/>
      <c r="J768" s="25"/>
      <c r="K768" s="25"/>
      <c r="L768" s="25" t="str">
        <f t="shared" si="13"/>
        <v>Erro</v>
      </c>
    </row>
    <row r="769" spans="1:12" ht="29.25" customHeight="1" x14ac:dyDescent="0.25">
      <c r="A769" s="23">
        <v>286</v>
      </c>
      <c r="B769" s="6" t="s">
        <v>27</v>
      </c>
      <c r="C769" s="23" t="s">
        <v>715</v>
      </c>
      <c r="D769" s="23" t="s">
        <v>716</v>
      </c>
      <c r="E769" s="23" t="s">
        <v>565</v>
      </c>
      <c r="F769" s="93">
        <v>500</v>
      </c>
      <c r="G769" s="23" t="s">
        <v>45</v>
      </c>
      <c r="H769" s="23" t="s">
        <v>18</v>
      </c>
      <c r="I769" s="23"/>
      <c r="J769" s="23" t="s">
        <v>42</v>
      </c>
      <c r="K769" s="23"/>
      <c r="L769" s="23" t="str">
        <f t="shared" si="13"/>
        <v>Março</v>
      </c>
    </row>
    <row r="770" spans="1:12" ht="29.25" customHeight="1" x14ac:dyDescent="0.25">
      <c r="A770" s="25"/>
      <c r="B770" s="6" t="s">
        <v>28</v>
      </c>
      <c r="C770" s="25"/>
      <c r="D770" s="25"/>
      <c r="E770" s="25"/>
      <c r="F770" s="93">
        <v>1200</v>
      </c>
      <c r="G770" s="25"/>
      <c r="H770" s="25"/>
      <c r="I770" s="25"/>
      <c r="J770" s="25"/>
      <c r="K770" s="25"/>
      <c r="L770" s="25"/>
    </row>
    <row r="771" spans="1:12" ht="71.25" customHeight="1" x14ac:dyDescent="0.25">
      <c r="A771" s="6">
        <v>287</v>
      </c>
      <c r="B771" s="6" t="s">
        <v>27</v>
      </c>
      <c r="C771" s="19" t="s">
        <v>717</v>
      </c>
      <c r="D771" s="19" t="s">
        <v>718</v>
      </c>
      <c r="E771" s="19" t="s">
        <v>16</v>
      </c>
      <c r="F771" s="93">
        <v>17910</v>
      </c>
      <c r="G771" s="19" t="s">
        <v>89</v>
      </c>
      <c r="H771" s="121" t="s">
        <v>31</v>
      </c>
      <c r="I771" s="30"/>
      <c r="J771" s="19" t="s">
        <v>19</v>
      </c>
      <c r="K771" s="6" t="s">
        <v>27</v>
      </c>
      <c r="L771" s="6" t="str">
        <f t="shared" si="13"/>
        <v>Janeiro</v>
      </c>
    </row>
    <row r="772" spans="1:12" ht="48.75" customHeight="1" x14ac:dyDescent="0.25">
      <c r="A772" s="6">
        <v>288</v>
      </c>
      <c r="B772" s="6" t="s">
        <v>27</v>
      </c>
      <c r="C772" s="6" t="s">
        <v>719</v>
      </c>
      <c r="D772" s="6" t="s">
        <v>720</v>
      </c>
      <c r="E772" s="6" t="s">
        <v>16</v>
      </c>
      <c r="F772" s="71">
        <v>66748.800000000003</v>
      </c>
      <c r="G772" s="6" t="s">
        <v>89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Janeiro</v>
      </c>
    </row>
    <row r="773" spans="1:12" ht="48.75" customHeight="1" x14ac:dyDescent="0.25">
      <c r="A773" s="6">
        <v>289</v>
      </c>
      <c r="B773" s="6" t="s">
        <v>27</v>
      </c>
      <c r="C773" s="6" t="s">
        <v>721</v>
      </c>
      <c r="D773" s="6" t="s">
        <v>722</v>
      </c>
      <c r="E773" s="6" t="s">
        <v>16</v>
      </c>
      <c r="F773" s="71">
        <v>58800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4" spans="1:12" ht="59.25" customHeight="1" x14ac:dyDescent="0.25">
      <c r="A774" s="6">
        <v>290</v>
      </c>
      <c r="B774" s="6" t="s">
        <v>27</v>
      </c>
      <c r="C774" s="6" t="s">
        <v>723</v>
      </c>
      <c r="D774" s="6" t="s">
        <v>724</v>
      </c>
      <c r="E774" s="6" t="s">
        <v>16</v>
      </c>
      <c r="F774" s="71">
        <v>600000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5" spans="1:12" ht="57.75" customHeight="1" x14ac:dyDescent="0.25">
      <c r="A775" s="6">
        <v>291</v>
      </c>
      <c r="B775" s="6" t="s">
        <v>27</v>
      </c>
      <c r="C775" s="6" t="s">
        <v>725</v>
      </c>
      <c r="D775" s="6" t="s">
        <v>726</v>
      </c>
      <c r="E775" s="6" t="s">
        <v>16</v>
      </c>
      <c r="F775" s="71">
        <v>200000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66.75" customHeight="1" x14ac:dyDescent="0.25">
      <c r="A776" s="6">
        <v>292</v>
      </c>
      <c r="B776" s="6" t="s">
        <v>27</v>
      </c>
      <c r="C776" s="6" t="s">
        <v>727</v>
      </c>
      <c r="D776" s="6" t="s">
        <v>728</v>
      </c>
      <c r="E776" s="6" t="s">
        <v>729</v>
      </c>
      <c r="F776" s="71">
        <v>200000</v>
      </c>
      <c r="G776" s="6" t="s">
        <v>89</v>
      </c>
      <c r="H776" s="122" t="s">
        <v>31</v>
      </c>
      <c r="I776" s="27"/>
      <c r="J776" s="6" t="s">
        <v>90</v>
      </c>
      <c r="K776" s="6" t="s">
        <v>27</v>
      </c>
      <c r="L776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7" spans="1:12" ht="63" customHeight="1" x14ac:dyDescent="0.25">
      <c r="A777" s="6">
        <v>293</v>
      </c>
      <c r="B777" s="6" t="s">
        <v>27</v>
      </c>
      <c r="C777" s="19" t="s">
        <v>730</v>
      </c>
      <c r="D777" s="19" t="s">
        <v>731</v>
      </c>
      <c r="E777" s="19">
        <v>1</v>
      </c>
      <c r="F777" s="10">
        <v>150000</v>
      </c>
      <c r="G777" s="19" t="s">
        <v>89</v>
      </c>
      <c r="H777" s="121" t="s">
        <v>31</v>
      </c>
      <c r="I777" s="30"/>
      <c r="J777" s="19" t="s">
        <v>138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8" spans="1:12" ht="63" customHeight="1" x14ac:dyDescent="0.25">
      <c r="A778" s="6">
        <v>294</v>
      </c>
      <c r="B778" s="6" t="s">
        <v>27</v>
      </c>
      <c r="C778" s="6" t="s">
        <v>732</v>
      </c>
      <c r="D778" s="6" t="s">
        <v>731</v>
      </c>
      <c r="E778" s="6">
        <v>1</v>
      </c>
      <c r="F778" s="91">
        <v>1000000</v>
      </c>
      <c r="G778" s="6" t="s">
        <v>214</v>
      </c>
      <c r="H778" s="122" t="s">
        <v>31</v>
      </c>
      <c r="I778" s="27" t="s">
        <v>733</v>
      </c>
      <c r="J778" s="6" t="s">
        <v>138</v>
      </c>
      <c r="K778" s="6" t="s">
        <v>27</v>
      </c>
      <c r="L778" s="6" t="str">
        <f t="shared" ref="L778:L789" si="14"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Abril</v>
      </c>
    </row>
    <row r="779" spans="1:12" ht="84.75" customHeight="1" x14ac:dyDescent="0.25">
      <c r="A779" s="6">
        <v>295</v>
      </c>
      <c r="B779" s="6" t="s">
        <v>27</v>
      </c>
      <c r="C779" s="19" t="s">
        <v>734</v>
      </c>
      <c r="D779" s="19" t="s">
        <v>731</v>
      </c>
      <c r="E779" s="19">
        <v>1</v>
      </c>
      <c r="F779" s="10">
        <v>800000</v>
      </c>
      <c r="G779" s="19" t="s">
        <v>45</v>
      </c>
      <c r="H779" s="121" t="s">
        <v>31</v>
      </c>
      <c r="I779" s="30"/>
      <c r="J779" s="19" t="s">
        <v>138</v>
      </c>
      <c r="K779" s="6" t="s">
        <v>27</v>
      </c>
      <c r="L779" s="6" t="str">
        <f t="shared" si="14"/>
        <v>Março</v>
      </c>
    </row>
    <row r="780" spans="1:12" ht="60.75" customHeight="1" x14ac:dyDescent="0.25">
      <c r="A780" s="6">
        <v>296</v>
      </c>
      <c r="B780" s="6" t="s">
        <v>27</v>
      </c>
      <c r="C780" s="19" t="s">
        <v>735</v>
      </c>
      <c r="D780" s="19" t="s">
        <v>736</v>
      </c>
      <c r="E780" s="19">
        <v>1</v>
      </c>
      <c r="F780" s="10">
        <v>200000</v>
      </c>
      <c r="G780" s="19" t="s">
        <v>59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Maio</v>
      </c>
    </row>
    <row r="781" spans="1:12" ht="87" customHeight="1" x14ac:dyDescent="0.25">
      <c r="A781" s="6">
        <v>297</v>
      </c>
      <c r="B781" s="6" t="s">
        <v>27</v>
      </c>
      <c r="C781" s="6" t="s">
        <v>737</v>
      </c>
      <c r="D781" s="6" t="s">
        <v>736</v>
      </c>
      <c r="E781" s="6">
        <v>1</v>
      </c>
      <c r="F781" s="91">
        <v>200000</v>
      </c>
      <c r="G781" s="6" t="s">
        <v>59</v>
      </c>
      <c r="H781" s="122" t="s">
        <v>31</v>
      </c>
      <c r="I781" s="27"/>
      <c r="J781" s="6" t="s">
        <v>138</v>
      </c>
      <c r="K781" s="6" t="s">
        <v>27</v>
      </c>
      <c r="L781" s="6" t="str">
        <f t="shared" si="14"/>
        <v>Maio</v>
      </c>
    </row>
    <row r="782" spans="1:12" ht="72" customHeight="1" x14ac:dyDescent="0.25">
      <c r="A782" s="6">
        <v>298</v>
      </c>
      <c r="B782" s="6" t="s">
        <v>27</v>
      </c>
      <c r="C782" s="6" t="s">
        <v>738</v>
      </c>
      <c r="D782" s="6" t="s">
        <v>739</v>
      </c>
      <c r="E782" s="6">
        <v>1</v>
      </c>
      <c r="F782" s="91">
        <v>450000</v>
      </c>
      <c r="G782" s="6" t="s">
        <v>63</v>
      </c>
      <c r="H782" s="122" t="s">
        <v>31</v>
      </c>
      <c r="I782" s="27"/>
      <c r="J782" s="6" t="s">
        <v>95</v>
      </c>
      <c r="K782" s="6" t="s">
        <v>27</v>
      </c>
      <c r="L782" s="6" t="str">
        <f t="shared" si="14"/>
        <v>Agosto</v>
      </c>
    </row>
    <row r="783" spans="1:12" ht="65.25" customHeight="1" x14ac:dyDescent="0.25">
      <c r="A783" s="6">
        <v>299</v>
      </c>
      <c r="B783" s="6" t="s">
        <v>27</v>
      </c>
      <c r="C783" s="19" t="s">
        <v>740</v>
      </c>
      <c r="D783" s="19" t="s">
        <v>741</v>
      </c>
      <c r="E783" s="19">
        <v>1</v>
      </c>
      <c r="F783" s="10">
        <v>800000</v>
      </c>
      <c r="G783" s="19" t="s">
        <v>214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Abril</v>
      </c>
    </row>
    <row r="784" spans="1:12" ht="72" customHeight="1" x14ac:dyDescent="0.25">
      <c r="A784" s="6">
        <v>300</v>
      </c>
      <c r="B784" s="6" t="s">
        <v>27</v>
      </c>
      <c r="C784" s="6" t="s">
        <v>742</v>
      </c>
      <c r="D784" s="6" t="s">
        <v>743</v>
      </c>
      <c r="E784" s="6" t="s">
        <v>565</v>
      </c>
      <c r="F784" s="71">
        <v>350000</v>
      </c>
      <c r="G784" s="6" t="s">
        <v>214</v>
      </c>
      <c r="H784" s="122" t="s">
        <v>31</v>
      </c>
      <c r="I784" s="27"/>
      <c r="J784" s="6" t="s">
        <v>42</v>
      </c>
      <c r="K784" s="6" t="s">
        <v>27</v>
      </c>
      <c r="L784" s="6" t="str">
        <f t="shared" si="14"/>
        <v>Abril</v>
      </c>
    </row>
    <row r="785" spans="1:12" ht="114" customHeight="1" x14ac:dyDescent="0.25">
      <c r="A785" s="6">
        <v>301</v>
      </c>
      <c r="B785" s="6" t="s">
        <v>27</v>
      </c>
      <c r="C785" s="6" t="s">
        <v>744</v>
      </c>
      <c r="D785" s="6" t="s">
        <v>745</v>
      </c>
      <c r="E785" s="6" t="s">
        <v>16</v>
      </c>
      <c r="F785" s="71">
        <v>85000</v>
      </c>
      <c r="G785" s="6" t="s">
        <v>89</v>
      </c>
      <c r="H785" s="122" t="s">
        <v>18</v>
      </c>
      <c r="I785" s="27"/>
      <c r="J785" s="6" t="s">
        <v>19</v>
      </c>
      <c r="K785" s="6" t="s">
        <v>27</v>
      </c>
      <c r="L785" s="6" t="str">
        <f t="shared" si="14"/>
        <v>Janeiro</v>
      </c>
    </row>
    <row r="786" spans="1:12" ht="90" customHeight="1" x14ac:dyDescent="0.25">
      <c r="A786" s="6">
        <v>302</v>
      </c>
      <c r="B786" s="6" t="s">
        <v>27</v>
      </c>
      <c r="C786" s="19" t="s">
        <v>746</v>
      </c>
      <c r="D786" s="19" t="s">
        <v>747</v>
      </c>
      <c r="E786" s="19" t="s">
        <v>748</v>
      </c>
      <c r="F786" s="93">
        <v>100000</v>
      </c>
      <c r="G786" s="19" t="s">
        <v>45</v>
      </c>
      <c r="H786" s="121" t="s">
        <v>18</v>
      </c>
      <c r="I786" s="30"/>
      <c r="J786" s="19" t="s">
        <v>42</v>
      </c>
      <c r="K786" s="6" t="s">
        <v>27</v>
      </c>
      <c r="L786" s="6" t="str">
        <f t="shared" si="14"/>
        <v>Março</v>
      </c>
    </row>
    <row r="787" spans="1:12" ht="42.75" customHeight="1" x14ac:dyDescent="0.25">
      <c r="A787" s="6">
        <v>303</v>
      </c>
      <c r="B787" s="6" t="s">
        <v>27</v>
      </c>
      <c r="C787" s="19" t="s">
        <v>749</v>
      </c>
      <c r="D787" s="19" t="s">
        <v>750</v>
      </c>
      <c r="E787" s="19">
        <v>40</v>
      </c>
      <c r="F787" s="93">
        <v>200000</v>
      </c>
      <c r="G787" s="30" t="s">
        <v>49</v>
      </c>
      <c r="H787" s="121" t="s">
        <v>18</v>
      </c>
      <c r="I787" s="30"/>
      <c r="J787" s="30" t="s">
        <v>42</v>
      </c>
      <c r="K787" s="6" t="s">
        <v>27</v>
      </c>
      <c r="L787" s="6" t="str">
        <f t="shared" si="14"/>
        <v>Julho</v>
      </c>
    </row>
    <row r="788" spans="1:12" ht="117.75" customHeight="1" x14ac:dyDescent="0.25">
      <c r="A788" s="6">
        <v>304</v>
      </c>
      <c r="B788" s="6" t="s">
        <v>27</v>
      </c>
      <c r="C788" s="6" t="s">
        <v>751</v>
      </c>
      <c r="D788" s="6" t="s">
        <v>752</v>
      </c>
      <c r="E788" s="6" t="s">
        <v>753</v>
      </c>
      <c r="F788" s="71">
        <v>6000</v>
      </c>
      <c r="G788" s="6" t="s">
        <v>89</v>
      </c>
      <c r="H788" s="122" t="s">
        <v>31</v>
      </c>
      <c r="I788" s="27"/>
      <c r="J788" s="6" t="s">
        <v>95</v>
      </c>
      <c r="K788" s="6" t="s">
        <v>27</v>
      </c>
      <c r="L788" s="6" t="str">
        <f t="shared" si="14"/>
        <v>Janeiro</v>
      </c>
    </row>
    <row r="789" spans="1:12" ht="104.25" customHeight="1" x14ac:dyDescent="0.25">
      <c r="A789" s="19">
        <v>305</v>
      </c>
      <c r="B789" s="19" t="s">
        <v>27</v>
      </c>
      <c r="C789" s="19" t="s">
        <v>754</v>
      </c>
      <c r="D789" s="19" t="s">
        <v>755</v>
      </c>
      <c r="E789" s="19">
        <v>1</v>
      </c>
      <c r="F789" s="93">
        <v>3380</v>
      </c>
      <c r="G789" s="19" t="s">
        <v>89</v>
      </c>
      <c r="H789" s="121" t="s">
        <v>31</v>
      </c>
      <c r="I789" s="30"/>
      <c r="J789" s="19" t="s">
        <v>56</v>
      </c>
      <c r="K789" s="19" t="s">
        <v>27</v>
      </c>
      <c r="L789" s="19" t="str">
        <f t="shared" si="14"/>
        <v>Janeiro</v>
      </c>
    </row>
    <row r="790" spans="1:12" ht="95.25" customHeight="1" x14ac:dyDescent="0.25">
      <c r="A790" s="19">
        <v>306</v>
      </c>
      <c r="B790" s="19" t="s">
        <v>27</v>
      </c>
      <c r="C790" s="19" t="s">
        <v>756</v>
      </c>
      <c r="D790" s="19" t="s">
        <v>757</v>
      </c>
      <c r="E790" s="19">
        <v>1</v>
      </c>
      <c r="F790" s="93">
        <v>1216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Janeiro</v>
      </c>
    </row>
    <row r="791" spans="1:12" ht="65.25" customHeight="1" x14ac:dyDescent="0.25">
      <c r="A791" s="6">
        <v>307</v>
      </c>
      <c r="B791" s="6" t="s">
        <v>27</v>
      </c>
      <c r="C791" s="19" t="s">
        <v>758</v>
      </c>
      <c r="D791" s="19" t="s">
        <v>759</v>
      </c>
      <c r="E791" s="19" t="s">
        <v>565</v>
      </c>
      <c r="F791" s="93">
        <v>200000</v>
      </c>
      <c r="G791" s="19" t="s">
        <v>94</v>
      </c>
      <c r="H791" s="121" t="s">
        <v>18</v>
      </c>
      <c r="I791" s="30"/>
      <c r="J791" s="19" t="s">
        <v>42</v>
      </c>
      <c r="K791" s="6" t="s">
        <v>27</v>
      </c>
      <c r="L791" s="6" t="str">
        <f t="shared" ref="L791:L804" si="15"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Junho</v>
      </c>
    </row>
    <row r="792" spans="1:12" ht="78.75" customHeight="1" x14ac:dyDescent="0.25">
      <c r="A792" s="6">
        <v>308</v>
      </c>
      <c r="B792" s="6" t="s">
        <v>27</v>
      </c>
      <c r="C792" s="19" t="s">
        <v>760</v>
      </c>
      <c r="D792" s="19" t="s">
        <v>761</v>
      </c>
      <c r="E792" s="19">
        <v>1</v>
      </c>
      <c r="F792" s="93">
        <v>200000</v>
      </c>
      <c r="G792" s="19" t="s">
        <v>49</v>
      </c>
      <c r="H792" s="121" t="s">
        <v>18</v>
      </c>
      <c r="I792" s="30"/>
      <c r="J792" s="19" t="s">
        <v>138</v>
      </c>
      <c r="K792" s="6" t="s">
        <v>27</v>
      </c>
      <c r="L792" s="6" t="str">
        <f t="shared" si="15"/>
        <v>Julho</v>
      </c>
    </row>
    <row r="793" spans="1:12" ht="75.75" customHeight="1" x14ac:dyDescent="0.25">
      <c r="A793" s="6">
        <v>309</v>
      </c>
      <c r="B793" s="6" t="s">
        <v>27</v>
      </c>
      <c r="C793" s="19" t="s">
        <v>762</v>
      </c>
      <c r="D793" s="19" t="s">
        <v>763</v>
      </c>
      <c r="E793" s="19">
        <v>1</v>
      </c>
      <c r="F793" s="93">
        <v>50000</v>
      </c>
      <c r="G793" s="19" t="s">
        <v>45</v>
      </c>
      <c r="H793" s="121" t="s">
        <v>31</v>
      </c>
      <c r="I793" s="30"/>
      <c r="J793" s="19" t="s">
        <v>95</v>
      </c>
      <c r="K793" s="6" t="s">
        <v>27</v>
      </c>
      <c r="L793" s="6" t="str">
        <f t="shared" si="15"/>
        <v>Março</v>
      </c>
    </row>
    <row r="794" spans="1:12" ht="75.75" customHeight="1" x14ac:dyDescent="0.25">
      <c r="A794" s="6">
        <v>310</v>
      </c>
      <c r="B794" s="6" t="s">
        <v>27</v>
      </c>
      <c r="C794" s="6" t="s">
        <v>764</v>
      </c>
      <c r="D794" s="6" t="s">
        <v>765</v>
      </c>
      <c r="E794" s="6" t="s">
        <v>565</v>
      </c>
      <c r="F794" s="71">
        <v>200000</v>
      </c>
      <c r="G794" s="6" t="s">
        <v>49</v>
      </c>
      <c r="H794" s="122" t="s">
        <v>31</v>
      </c>
      <c r="I794" s="27"/>
      <c r="J794" s="6" t="s">
        <v>42</v>
      </c>
      <c r="K794" s="6" t="s">
        <v>27</v>
      </c>
      <c r="L794" s="6" t="str">
        <f t="shared" si="15"/>
        <v>Julho</v>
      </c>
    </row>
    <row r="795" spans="1:12" ht="72.75" customHeight="1" x14ac:dyDescent="0.25">
      <c r="A795" s="6">
        <v>311</v>
      </c>
      <c r="B795" s="6" t="s">
        <v>27</v>
      </c>
      <c r="C795" s="19" t="s">
        <v>766</v>
      </c>
      <c r="D795" s="19" t="s">
        <v>767</v>
      </c>
      <c r="E795" s="19" t="s">
        <v>768</v>
      </c>
      <c r="F795" s="93">
        <v>500000</v>
      </c>
      <c r="G795" s="19" t="s">
        <v>45</v>
      </c>
      <c r="H795" s="121" t="s">
        <v>31</v>
      </c>
      <c r="I795" s="30"/>
      <c r="J795" s="19" t="s">
        <v>138</v>
      </c>
      <c r="K795" s="6" t="s">
        <v>27</v>
      </c>
      <c r="L795" s="6" t="str">
        <f t="shared" si="15"/>
        <v>Março</v>
      </c>
    </row>
    <row r="796" spans="1:12" ht="59.25" customHeight="1" x14ac:dyDescent="0.25">
      <c r="A796" s="6">
        <v>312</v>
      </c>
      <c r="B796" s="6" t="s">
        <v>27</v>
      </c>
      <c r="C796" s="19" t="s">
        <v>769</v>
      </c>
      <c r="D796" s="19" t="s">
        <v>770</v>
      </c>
      <c r="E796" s="19" t="s">
        <v>768</v>
      </c>
      <c r="F796" s="93">
        <v>700000</v>
      </c>
      <c r="G796" s="19" t="s">
        <v>94</v>
      </c>
      <c r="H796" s="121" t="s">
        <v>31</v>
      </c>
      <c r="I796" s="30"/>
      <c r="J796" s="19" t="s">
        <v>95</v>
      </c>
      <c r="K796" s="6" t="s">
        <v>27</v>
      </c>
      <c r="L796" s="6" t="str">
        <f t="shared" si="15"/>
        <v>Junho</v>
      </c>
    </row>
    <row r="797" spans="1:12" ht="21.75" customHeight="1" x14ac:dyDescent="0.25">
      <c r="A797" s="5">
        <v>313</v>
      </c>
      <c r="B797" s="6" t="s">
        <v>27</v>
      </c>
      <c r="C797" s="5" t="s">
        <v>771</v>
      </c>
      <c r="D797" s="5" t="s">
        <v>772</v>
      </c>
      <c r="E797" s="5" t="s">
        <v>565</v>
      </c>
      <c r="F797" s="7">
        <v>200000</v>
      </c>
      <c r="G797" s="5" t="s">
        <v>45</v>
      </c>
      <c r="H797" s="5" t="s">
        <v>31</v>
      </c>
      <c r="I797" s="5"/>
      <c r="J797" s="5" t="s">
        <v>42</v>
      </c>
      <c r="K797" s="5" t="s">
        <v>27</v>
      </c>
      <c r="L797" s="5" t="str">
        <f t="shared" si="15"/>
        <v>Março</v>
      </c>
    </row>
    <row r="798" spans="1:12" ht="29.25" customHeight="1" x14ac:dyDescent="0.25">
      <c r="A798" s="9"/>
      <c r="B798" s="6" t="s">
        <v>28</v>
      </c>
      <c r="C798" s="9"/>
      <c r="D798" s="9"/>
      <c r="E798" s="9"/>
      <c r="F798" s="7">
        <v>40000</v>
      </c>
      <c r="G798" s="9"/>
      <c r="H798" s="9"/>
      <c r="I798" s="9"/>
      <c r="J798" s="9"/>
      <c r="K798" s="9"/>
      <c r="L798" s="9"/>
    </row>
    <row r="799" spans="1:12" ht="91.5" customHeight="1" x14ac:dyDescent="0.25">
      <c r="A799" s="6">
        <v>314</v>
      </c>
      <c r="B799" s="6" t="s">
        <v>27</v>
      </c>
      <c r="C799" s="19" t="s">
        <v>773</v>
      </c>
      <c r="D799" s="19" t="s">
        <v>774</v>
      </c>
      <c r="E799" s="19">
        <v>1</v>
      </c>
      <c r="F799" s="93">
        <v>1000</v>
      </c>
      <c r="G799" s="19" t="s">
        <v>94</v>
      </c>
      <c r="H799" s="121" t="s">
        <v>18</v>
      </c>
      <c r="I799" s="30"/>
      <c r="J799" s="19" t="s">
        <v>56</v>
      </c>
      <c r="K799" s="19" t="s">
        <v>27</v>
      </c>
      <c r="L799" s="6" t="str">
        <f t="shared" si="15"/>
        <v>Junho</v>
      </c>
    </row>
    <row r="800" spans="1:12" ht="79.5" customHeight="1" x14ac:dyDescent="0.25">
      <c r="A800" s="19">
        <v>315</v>
      </c>
      <c r="B800" s="19" t="s">
        <v>27</v>
      </c>
      <c r="C800" s="19" t="s">
        <v>775</v>
      </c>
      <c r="D800" s="19" t="s">
        <v>776</v>
      </c>
      <c r="E800" s="19">
        <v>1</v>
      </c>
      <c r="F800" s="93">
        <v>500000</v>
      </c>
      <c r="G800" s="19" t="s">
        <v>45</v>
      </c>
      <c r="H800" s="121" t="s">
        <v>31</v>
      </c>
      <c r="I800" s="30"/>
      <c r="J800" s="19" t="s">
        <v>138</v>
      </c>
      <c r="K800" s="6" t="s">
        <v>27</v>
      </c>
      <c r="L800" s="6" t="str">
        <f t="shared" si="15"/>
        <v>Março</v>
      </c>
    </row>
    <row r="801" spans="1:12" ht="114" customHeight="1" x14ac:dyDescent="0.25">
      <c r="A801" s="6">
        <v>316</v>
      </c>
      <c r="B801" s="6" t="s">
        <v>27</v>
      </c>
      <c r="C801" s="6" t="s">
        <v>777</v>
      </c>
      <c r="D801" s="6" t="s">
        <v>419</v>
      </c>
      <c r="E801" s="6">
        <v>1</v>
      </c>
      <c r="F801" s="71">
        <v>600000</v>
      </c>
      <c r="G801" s="6" t="s">
        <v>59</v>
      </c>
      <c r="H801" s="122" t="s">
        <v>18</v>
      </c>
      <c r="I801" s="27"/>
      <c r="J801" s="6" t="s">
        <v>138</v>
      </c>
      <c r="K801" s="6" t="s">
        <v>27</v>
      </c>
      <c r="L801" s="6" t="str">
        <f t="shared" si="15"/>
        <v>Maio</v>
      </c>
    </row>
    <row r="802" spans="1:12" ht="61.5" customHeight="1" x14ac:dyDescent="0.25">
      <c r="A802" s="6">
        <v>317</v>
      </c>
      <c r="B802" s="6" t="s">
        <v>27</v>
      </c>
      <c r="C802" s="19" t="s">
        <v>778</v>
      </c>
      <c r="D802" s="19" t="s">
        <v>779</v>
      </c>
      <c r="E802" s="19">
        <v>1</v>
      </c>
      <c r="F802" s="10">
        <v>50000</v>
      </c>
      <c r="G802" s="19" t="s">
        <v>132</v>
      </c>
      <c r="H802" s="121" t="s">
        <v>18</v>
      </c>
      <c r="I802" s="19"/>
      <c r="J802" s="19" t="s">
        <v>138</v>
      </c>
      <c r="K802" s="6" t="s">
        <v>27</v>
      </c>
      <c r="L802" s="6" t="str">
        <f t="shared" si="15"/>
        <v>Dezembro</v>
      </c>
    </row>
    <row r="803" spans="1:12" ht="98.25" customHeight="1" x14ac:dyDescent="0.25">
      <c r="A803" s="6">
        <v>318</v>
      </c>
      <c r="B803" s="6" t="s">
        <v>27</v>
      </c>
      <c r="C803" s="19" t="s">
        <v>780</v>
      </c>
      <c r="D803" s="19" t="s">
        <v>781</v>
      </c>
      <c r="E803" s="19">
        <v>1</v>
      </c>
      <c r="F803" s="10">
        <v>2500</v>
      </c>
      <c r="G803" s="19" t="s">
        <v>89</v>
      </c>
      <c r="H803" s="19" t="s">
        <v>18</v>
      </c>
      <c r="I803" s="19"/>
      <c r="J803" s="19" t="s">
        <v>782</v>
      </c>
      <c r="K803" s="6" t="s">
        <v>27</v>
      </c>
      <c r="L803" s="6" t="str">
        <f t="shared" si="15"/>
        <v>Janeiro</v>
      </c>
    </row>
    <row r="804" spans="1:12" ht="105.75" customHeight="1" x14ac:dyDescent="0.25">
      <c r="A804" s="6">
        <v>319</v>
      </c>
      <c r="B804" s="6" t="s">
        <v>27</v>
      </c>
      <c r="C804" s="19" t="s">
        <v>783</v>
      </c>
      <c r="D804" s="19" t="s">
        <v>419</v>
      </c>
      <c r="E804" s="19" t="s">
        <v>565</v>
      </c>
      <c r="F804" s="10">
        <v>1000000</v>
      </c>
      <c r="G804" s="19" t="s">
        <v>89</v>
      </c>
      <c r="H804" s="19" t="s">
        <v>31</v>
      </c>
      <c r="I804" s="19"/>
      <c r="J804" s="19" t="s">
        <v>133</v>
      </c>
      <c r="K804" s="6" t="s">
        <v>27</v>
      </c>
      <c r="L804" s="6" t="str">
        <f t="shared" si="15"/>
        <v>Janeiro</v>
      </c>
    </row>
    <row r="805" spans="1:12" ht="112.5" customHeight="1" x14ac:dyDescent="0.25">
      <c r="A805" s="6">
        <v>320</v>
      </c>
      <c r="B805" s="6" t="s">
        <v>27</v>
      </c>
      <c r="C805" s="19" t="s">
        <v>784</v>
      </c>
      <c r="D805" s="19" t="s">
        <v>419</v>
      </c>
      <c r="E805" s="19" t="s">
        <v>565</v>
      </c>
      <c r="F805" s="10">
        <v>700000</v>
      </c>
      <c r="G805" s="19" t="s">
        <v>76</v>
      </c>
      <c r="H805" s="19" t="s">
        <v>31</v>
      </c>
      <c r="I805" s="19"/>
      <c r="J805" s="19" t="s">
        <v>42</v>
      </c>
      <c r="K805" s="6" t="s">
        <v>27</v>
      </c>
      <c r="L805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120.75" customHeight="1" x14ac:dyDescent="0.25">
      <c r="A806" s="6">
        <v>321</v>
      </c>
      <c r="B806" s="6" t="s">
        <v>27</v>
      </c>
      <c r="C806" s="19" t="s">
        <v>785</v>
      </c>
      <c r="D806" s="19" t="s">
        <v>419</v>
      </c>
      <c r="E806" s="19" t="s">
        <v>565</v>
      </c>
      <c r="F806" s="10">
        <v>150000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90" customHeight="1" x14ac:dyDescent="0.25">
      <c r="A807" s="5">
        <v>322</v>
      </c>
      <c r="B807" s="6" t="s">
        <v>27</v>
      </c>
      <c r="C807" s="5" t="s">
        <v>786</v>
      </c>
      <c r="D807" s="19" t="s">
        <v>419</v>
      </c>
      <c r="E807" s="5" t="s">
        <v>565</v>
      </c>
      <c r="F807" s="10">
        <v>400000</v>
      </c>
      <c r="G807" s="5" t="s">
        <v>76</v>
      </c>
      <c r="H807" s="5" t="s">
        <v>31</v>
      </c>
      <c r="I807" s="5"/>
      <c r="J807" s="5" t="s">
        <v>42</v>
      </c>
      <c r="K807" s="5" t="s">
        <v>27</v>
      </c>
      <c r="L807" s="5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66.75" customHeight="1" x14ac:dyDescent="0.25">
      <c r="A808" s="9"/>
      <c r="B808" s="27" t="s">
        <v>22</v>
      </c>
      <c r="C808" s="9"/>
      <c r="D808" s="30" t="s">
        <v>418</v>
      </c>
      <c r="E808" s="9"/>
      <c r="F808" s="10">
        <v>12000</v>
      </c>
      <c r="G808" s="9"/>
      <c r="H808" s="9"/>
      <c r="I808" s="9"/>
      <c r="J808" s="9"/>
      <c r="K808" s="9"/>
      <c r="L808" s="9"/>
    </row>
    <row r="809" spans="1:12" ht="87" customHeight="1" x14ac:dyDescent="0.25">
      <c r="A809" s="5">
        <v>323</v>
      </c>
      <c r="B809" s="6" t="s">
        <v>27</v>
      </c>
      <c r="C809" s="5" t="s">
        <v>787</v>
      </c>
      <c r="D809" s="19" t="s">
        <v>419</v>
      </c>
      <c r="E809" s="5" t="s">
        <v>565</v>
      </c>
      <c r="F809" s="10">
        <v>1000000</v>
      </c>
      <c r="G809" s="5" t="s">
        <v>214</v>
      </c>
      <c r="H809" s="5" t="s">
        <v>31</v>
      </c>
      <c r="I809" s="5"/>
      <c r="J809" s="5" t="s">
        <v>42</v>
      </c>
      <c r="K809" s="5" t="s">
        <v>27</v>
      </c>
      <c r="L809" s="5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Abril</v>
      </c>
    </row>
    <row r="810" spans="1:12" ht="63" customHeight="1" x14ac:dyDescent="0.25">
      <c r="A810" s="9"/>
      <c r="B810" s="54" t="s">
        <v>22</v>
      </c>
      <c r="C810" s="9"/>
      <c r="D810" s="123" t="s">
        <v>788</v>
      </c>
      <c r="E810" s="9"/>
      <c r="F810" s="124">
        <v>550000</v>
      </c>
      <c r="G810" s="9"/>
      <c r="H810" s="9"/>
      <c r="I810" s="9"/>
      <c r="J810" s="9"/>
      <c r="K810" s="9"/>
      <c r="L810" s="9"/>
    </row>
    <row r="811" spans="1:12" ht="71.25" customHeight="1" x14ac:dyDescent="0.25">
      <c r="A811" s="6">
        <v>324</v>
      </c>
      <c r="B811" s="6" t="s">
        <v>27</v>
      </c>
      <c r="C811" s="19" t="s">
        <v>789</v>
      </c>
      <c r="D811" s="19" t="s">
        <v>790</v>
      </c>
      <c r="E811" s="19">
        <v>1</v>
      </c>
      <c r="F811" s="10">
        <v>13900000</v>
      </c>
      <c r="G811" s="19" t="s">
        <v>17</v>
      </c>
      <c r="H811" s="19" t="s">
        <v>31</v>
      </c>
      <c r="I811" s="19"/>
      <c r="J811" s="19" t="s">
        <v>138</v>
      </c>
      <c r="K811" s="6" t="s">
        <v>27</v>
      </c>
      <c r="L811" s="6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2" spans="1:12" ht="102" customHeight="1" x14ac:dyDescent="0.2">
      <c r="A812" s="6">
        <v>325</v>
      </c>
      <c r="B812" s="6" t="s">
        <v>27</v>
      </c>
      <c r="C812" s="19" t="s">
        <v>791</v>
      </c>
      <c r="D812" s="19" t="s">
        <v>792</v>
      </c>
      <c r="E812" s="125">
        <v>1</v>
      </c>
      <c r="F812" s="126">
        <v>200000</v>
      </c>
      <c r="G812" s="19" t="s">
        <v>17</v>
      </c>
      <c r="H812" s="19" t="s">
        <v>31</v>
      </c>
      <c r="I812" s="127"/>
      <c r="J812" s="19" t="s">
        <v>95</v>
      </c>
      <c r="K812" s="6" t="s">
        <v>27</v>
      </c>
      <c r="L812" s="27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3" spans="1:12" ht="42.75" customHeight="1" x14ac:dyDescent="0.25">
      <c r="A813" s="26">
        <v>326</v>
      </c>
      <c r="B813" s="6" t="s">
        <v>27</v>
      </c>
      <c r="C813" s="26" t="s">
        <v>793</v>
      </c>
      <c r="D813" s="26" t="s">
        <v>794</v>
      </c>
      <c r="E813" s="88">
        <v>9</v>
      </c>
      <c r="F813" s="128">
        <v>2303.91</v>
      </c>
      <c r="G813" s="26" t="s">
        <v>132</v>
      </c>
      <c r="H813" s="26" t="s">
        <v>18</v>
      </c>
      <c r="I813" s="26" t="s">
        <v>795</v>
      </c>
      <c r="J813" s="26" t="s">
        <v>95</v>
      </c>
      <c r="K813" s="26" t="s">
        <v>27</v>
      </c>
      <c r="L813" s="2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34"/>
      <c r="B814" s="12" t="s">
        <v>28</v>
      </c>
      <c r="C814" s="34"/>
      <c r="D814" s="34"/>
      <c r="E814" s="120">
        <v>8</v>
      </c>
      <c r="F814" s="111">
        <v>4000</v>
      </c>
      <c r="G814" s="34"/>
      <c r="H814" s="34"/>
      <c r="I814" s="34"/>
      <c r="J814" s="34"/>
      <c r="K814" s="34"/>
      <c r="L814" s="34"/>
    </row>
    <row r="815" spans="1:12" ht="42.75" customHeight="1" x14ac:dyDescent="0.25">
      <c r="A815" s="34"/>
      <c r="B815" s="12" t="s">
        <v>32</v>
      </c>
      <c r="C815" s="34"/>
      <c r="D815" s="34"/>
      <c r="E815" s="120">
        <v>12</v>
      </c>
      <c r="F815" s="111">
        <v>3780</v>
      </c>
      <c r="G815" s="34"/>
      <c r="H815" s="34"/>
      <c r="I815" s="34"/>
      <c r="J815" s="34"/>
      <c r="K815" s="34"/>
      <c r="L815" s="34"/>
    </row>
    <row r="816" spans="1:12" ht="33" customHeight="1" x14ac:dyDescent="0.25">
      <c r="A816" s="29"/>
      <c r="B816" s="12" t="s">
        <v>34</v>
      </c>
      <c r="C816" s="29"/>
      <c r="D816" s="29"/>
      <c r="E816" s="129">
        <v>11</v>
      </c>
      <c r="F816" s="130">
        <v>4400</v>
      </c>
      <c r="G816" s="29"/>
      <c r="H816" s="29"/>
      <c r="I816" s="29"/>
      <c r="J816" s="29"/>
      <c r="K816" s="29"/>
      <c r="L816" s="29"/>
    </row>
    <row r="817" spans="1:12" ht="78.75" customHeight="1" x14ac:dyDescent="0.25">
      <c r="A817" s="6">
        <v>327</v>
      </c>
      <c r="B817" s="6" t="s">
        <v>27</v>
      </c>
      <c r="C817" s="6" t="s">
        <v>796</v>
      </c>
      <c r="D817" s="6" t="s">
        <v>797</v>
      </c>
      <c r="E817" s="88">
        <v>10</v>
      </c>
      <c r="F817" s="128">
        <v>30000</v>
      </c>
      <c r="G817" s="6" t="s">
        <v>76</v>
      </c>
      <c r="H817" s="6" t="s">
        <v>18</v>
      </c>
      <c r="I817" s="6"/>
      <c r="J817" s="6" t="s">
        <v>95</v>
      </c>
      <c r="K817" s="6" t="s">
        <v>27</v>
      </c>
      <c r="L817" s="6" t="str">
        <f t="shared" ref="L817:L825" si="16"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Janeiro</v>
      </c>
    </row>
    <row r="818" spans="1:12" ht="73.5" customHeight="1" x14ac:dyDescent="0.25">
      <c r="A818" s="6">
        <v>328</v>
      </c>
      <c r="B818" s="6" t="s">
        <v>27</v>
      </c>
      <c r="C818" s="6" t="s">
        <v>798</v>
      </c>
      <c r="D818" s="6" t="s">
        <v>799</v>
      </c>
      <c r="E818" s="88">
        <v>1</v>
      </c>
      <c r="F818" s="128">
        <v>16000</v>
      </c>
      <c r="G818" s="6" t="s">
        <v>76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Janeiro</v>
      </c>
    </row>
    <row r="819" spans="1:12" ht="69.75" customHeight="1" x14ac:dyDescent="0.25">
      <c r="A819" s="6">
        <v>329</v>
      </c>
      <c r="B819" s="6" t="s">
        <v>27</v>
      </c>
      <c r="C819" s="6" t="s">
        <v>800</v>
      </c>
      <c r="D819" s="6" t="s">
        <v>801</v>
      </c>
      <c r="E819" s="88">
        <v>8</v>
      </c>
      <c r="F819" s="128">
        <v>120000</v>
      </c>
      <c r="G819" s="6" t="s">
        <v>89</v>
      </c>
      <c r="H819" s="6" t="s">
        <v>18</v>
      </c>
      <c r="I819" s="6"/>
      <c r="J819" s="6" t="s">
        <v>133</v>
      </c>
      <c r="K819" s="6" t="s">
        <v>27</v>
      </c>
      <c r="L819" s="6" t="str">
        <f t="shared" si="16"/>
        <v>Janeiro</v>
      </c>
    </row>
    <row r="820" spans="1:12" ht="77.25" customHeight="1" x14ac:dyDescent="0.25">
      <c r="A820" s="6">
        <v>330</v>
      </c>
      <c r="B820" s="6" t="s">
        <v>27</v>
      </c>
      <c r="C820" s="6" t="s">
        <v>802</v>
      </c>
      <c r="D820" s="6" t="s">
        <v>803</v>
      </c>
      <c r="E820" s="88">
        <v>1</v>
      </c>
      <c r="F820" s="128">
        <v>40000</v>
      </c>
      <c r="G820" s="6" t="s">
        <v>41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Fevereiro</v>
      </c>
    </row>
    <row r="821" spans="1:12" ht="89.25" customHeight="1" x14ac:dyDescent="0.2">
      <c r="A821" s="6">
        <v>331</v>
      </c>
      <c r="B821" s="6" t="s">
        <v>27</v>
      </c>
      <c r="C821" s="6" t="s">
        <v>804</v>
      </c>
      <c r="D821" s="6" t="s">
        <v>805</v>
      </c>
      <c r="E821" s="6">
        <v>1</v>
      </c>
      <c r="F821" s="7">
        <v>100000</v>
      </c>
      <c r="G821" s="19" t="s">
        <v>17</v>
      </c>
      <c r="H821" s="19" t="s">
        <v>31</v>
      </c>
      <c r="I821" s="131"/>
      <c r="J821" s="6" t="s">
        <v>138</v>
      </c>
      <c r="K821" s="6" t="s">
        <v>27</v>
      </c>
      <c r="L821" s="6" t="str">
        <f t="shared" si="16"/>
        <v>Dezembro</v>
      </c>
    </row>
    <row r="822" spans="1:12" ht="66" customHeight="1" x14ac:dyDescent="0.2">
      <c r="A822" s="6">
        <v>332</v>
      </c>
      <c r="B822" s="6" t="s">
        <v>27</v>
      </c>
      <c r="C822" s="6" t="s">
        <v>806</v>
      </c>
      <c r="D822" s="30" t="s">
        <v>807</v>
      </c>
      <c r="E822" s="19" t="s">
        <v>808</v>
      </c>
      <c r="F822" s="93">
        <v>4000000</v>
      </c>
      <c r="G822" s="19" t="s">
        <v>132</v>
      </c>
      <c r="H822" s="121" t="s">
        <v>31</v>
      </c>
      <c r="I822" s="132"/>
      <c r="J822" s="6" t="s">
        <v>95</v>
      </c>
      <c r="K822" s="6" t="s">
        <v>27</v>
      </c>
      <c r="L822" s="6" t="str">
        <f t="shared" si="16"/>
        <v>Dezembro</v>
      </c>
    </row>
    <row r="823" spans="1:12" ht="47.25" customHeight="1" x14ac:dyDescent="0.25">
      <c r="A823" s="6">
        <v>333</v>
      </c>
      <c r="B823" s="6" t="s">
        <v>27</v>
      </c>
      <c r="C823" s="6" t="s">
        <v>809</v>
      </c>
      <c r="D823" s="27" t="s">
        <v>810</v>
      </c>
      <c r="E823" s="6" t="s">
        <v>565</v>
      </c>
      <c r="F823" s="91">
        <v>60000</v>
      </c>
      <c r="G823" s="6" t="s">
        <v>41</v>
      </c>
      <c r="H823" s="122" t="s">
        <v>31</v>
      </c>
      <c r="I823" s="6"/>
      <c r="J823" s="6" t="s">
        <v>42</v>
      </c>
      <c r="K823" s="6" t="s">
        <v>27</v>
      </c>
      <c r="L823" s="6" t="str">
        <f t="shared" si="16"/>
        <v>Fevereiro</v>
      </c>
    </row>
    <row r="824" spans="1:12" ht="48.75" customHeight="1" x14ac:dyDescent="0.25">
      <c r="A824" s="6">
        <v>334</v>
      </c>
      <c r="B824" s="88" t="s">
        <v>28</v>
      </c>
      <c r="C824" s="6" t="s">
        <v>811</v>
      </c>
      <c r="D824" s="6" t="s">
        <v>812</v>
      </c>
      <c r="E824" s="6" t="s">
        <v>16</v>
      </c>
      <c r="F824" s="41">
        <v>4472213.46</v>
      </c>
      <c r="G824" s="6" t="s">
        <v>17</v>
      </c>
      <c r="H824" s="122" t="s">
        <v>31</v>
      </c>
      <c r="I824" s="6"/>
      <c r="J824" s="6" t="s">
        <v>56</v>
      </c>
      <c r="K824" s="6" t="s">
        <v>28</v>
      </c>
      <c r="L824" s="6" t="str">
        <f t="shared" si="16"/>
        <v>Dezembro</v>
      </c>
    </row>
    <row r="825" spans="1:12" ht="151.5" customHeight="1" x14ac:dyDescent="0.25">
      <c r="A825" s="19">
        <v>335</v>
      </c>
      <c r="B825" s="19" t="s">
        <v>28</v>
      </c>
      <c r="C825" s="19" t="s">
        <v>813</v>
      </c>
      <c r="D825" s="19" t="s">
        <v>814</v>
      </c>
      <c r="E825" s="19" t="s">
        <v>16</v>
      </c>
      <c r="F825" s="10">
        <v>22300000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 t="shared" si="16"/>
        <v>Dezembro</v>
      </c>
    </row>
    <row r="826" spans="1:12" ht="65.25" customHeight="1" x14ac:dyDescent="0.25">
      <c r="A826" s="6">
        <v>336</v>
      </c>
      <c r="B826" s="6" t="s">
        <v>28</v>
      </c>
      <c r="C826" s="6" t="s">
        <v>815</v>
      </c>
      <c r="D826" s="6" t="s">
        <v>816</v>
      </c>
      <c r="E826" s="6" t="s">
        <v>16</v>
      </c>
      <c r="F826" s="7">
        <v>399300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51" customHeight="1" x14ac:dyDescent="0.25">
      <c r="A827" s="6">
        <v>337</v>
      </c>
      <c r="B827" s="6" t="s">
        <v>28</v>
      </c>
      <c r="C827" s="6" t="s">
        <v>817</v>
      </c>
      <c r="D827" s="6" t="s">
        <v>818</v>
      </c>
      <c r="E827" s="6" t="s">
        <v>16</v>
      </c>
      <c r="F827" s="7">
        <v>216000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61.5" customHeight="1" x14ac:dyDescent="0.25">
      <c r="A828" s="6">
        <v>338</v>
      </c>
      <c r="B828" s="6" t="s">
        <v>28</v>
      </c>
      <c r="C828" s="6" t="s">
        <v>819</v>
      </c>
      <c r="D828" s="6" t="s">
        <v>820</v>
      </c>
      <c r="E828" s="6" t="s">
        <v>16</v>
      </c>
      <c r="F828" s="7">
        <v>132000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37.5" customHeight="1" x14ac:dyDescent="0.25">
      <c r="A829" s="6">
        <v>339</v>
      </c>
      <c r="B829" s="6" t="s">
        <v>28</v>
      </c>
      <c r="C829" s="6" t="s">
        <v>821</v>
      </c>
      <c r="D829" s="6" t="s">
        <v>822</v>
      </c>
      <c r="E829" s="6" t="s">
        <v>16</v>
      </c>
      <c r="F829" s="7">
        <v>453245.28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23">
        <v>340</v>
      </c>
      <c r="B830" s="19" t="s">
        <v>28</v>
      </c>
      <c r="C830" s="23" t="s">
        <v>823</v>
      </c>
      <c r="D830" s="19" t="s">
        <v>824</v>
      </c>
      <c r="E830" s="85" t="s">
        <v>825</v>
      </c>
      <c r="F830" s="93">
        <v>350000</v>
      </c>
      <c r="G830" s="23" t="s">
        <v>214</v>
      </c>
      <c r="H830" s="23" t="s">
        <v>18</v>
      </c>
      <c r="I830" s="23"/>
      <c r="J830" s="23" t="s">
        <v>95</v>
      </c>
      <c r="K830" s="5" t="s">
        <v>28</v>
      </c>
      <c r="L830" s="23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Abril</v>
      </c>
    </row>
    <row r="831" spans="1:12" ht="27" customHeight="1" x14ac:dyDescent="0.25">
      <c r="A831" s="24"/>
      <c r="B831" s="28" t="s">
        <v>32</v>
      </c>
      <c r="C831" s="24"/>
      <c r="D831" s="28" t="s">
        <v>826</v>
      </c>
      <c r="E831" s="86"/>
      <c r="F831" s="97">
        <v>350000</v>
      </c>
      <c r="G831" s="24"/>
      <c r="H831" s="24"/>
      <c r="I831" s="24"/>
      <c r="J831" s="24"/>
      <c r="K831" s="8"/>
      <c r="L831" s="24"/>
    </row>
    <row r="832" spans="1:12" ht="78.75" customHeight="1" x14ac:dyDescent="0.25">
      <c r="A832" s="24"/>
      <c r="B832" s="28" t="s">
        <v>27</v>
      </c>
      <c r="C832" s="24"/>
      <c r="D832" s="28" t="s">
        <v>827</v>
      </c>
      <c r="E832" s="86"/>
      <c r="F832" s="97">
        <v>28000</v>
      </c>
      <c r="G832" s="24"/>
      <c r="H832" s="24"/>
      <c r="I832" s="24"/>
      <c r="J832" s="24"/>
      <c r="K832" s="8"/>
      <c r="L832" s="24"/>
    </row>
    <row r="833" spans="1:12" ht="35.25" customHeight="1" x14ac:dyDescent="0.25">
      <c r="A833" s="24"/>
      <c r="B833" s="28" t="s">
        <v>20</v>
      </c>
      <c r="C833" s="24"/>
      <c r="D833" s="28" t="s">
        <v>828</v>
      </c>
      <c r="E833" s="86"/>
      <c r="F833" s="97">
        <v>15000</v>
      </c>
      <c r="G833" s="24"/>
      <c r="H833" s="24"/>
      <c r="I833" s="24"/>
      <c r="J833" s="24"/>
      <c r="K833" s="8"/>
      <c r="L833" s="24"/>
    </row>
    <row r="834" spans="1:12" ht="83.25" customHeight="1" x14ac:dyDescent="0.25">
      <c r="A834" s="24"/>
      <c r="B834" s="28" t="s">
        <v>34</v>
      </c>
      <c r="C834" s="24"/>
      <c r="D834" s="28" t="s">
        <v>829</v>
      </c>
      <c r="E834" s="86"/>
      <c r="F834" s="97">
        <v>36443.040000000001</v>
      </c>
      <c r="G834" s="24"/>
      <c r="H834" s="24"/>
      <c r="I834" s="24"/>
      <c r="J834" s="24"/>
      <c r="K834" s="8"/>
      <c r="L834" s="24"/>
    </row>
    <row r="835" spans="1:12" ht="37.5" customHeight="1" x14ac:dyDescent="0.25">
      <c r="A835" s="25"/>
      <c r="B835" s="28" t="s">
        <v>22</v>
      </c>
      <c r="C835" s="25"/>
      <c r="D835" s="28" t="s">
        <v>830</v>
      </c>
      <c r="E835" s="87"/>
      <c r="F835" s="97">
        <v>54664.56</v>
      </c>
      <c r="G835" s="25"/>
      <c r="H835" s="25"/>
      <c r="I835" s="25"/>
      <c r="J835" s="25"/>
      <c r="K835" s="9"/>
      <c r="L835" s="25"/>
    </row>
    <row r="836" spans="1:12" ht="33" customHeight="1" x14ac:dyDescent="0.25">
      <c r="A836" s="6">
        <v>341</v>
      </c>
      <c r="B836" s="6" t="s">
        <v>28</v>
      </c>
      <c r="C836" s="6" t="s">
        <v>831</v>
      </c>
      <c r="D836" s="6" t="s">
        <v>832</v>
      </c>
      <c r="E836" s="6" t="s">
        <v>16</v>
      </c>
      <c r="F836" s="71">
        <v>1200000</v>
      </c>
      <c r="G836" s="133" t="s">
        <v>132</v>
      </c>
      <c r="H836" s="6" t="s">
        <v>18</v>
      </c>
      <c r="I836" s="6"/>
      <c r="J836" s="6" t="s">
        <v>19</v>
      </c>
      <c r="K836" s="133" t="s">
        <v>28</v>
      </c>
      <c r="L836" s="6" t="str">
        <f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7" spans="1:12" ht="36.75" customHeight="1" x14ac:dyDescent="0.25">
      <c r="A837" s="6">
        <v>342</v>
      </c>
      <c r="B837" s="88" t="s">
        <v>28</v>
      </c>
      <c r="C837" s="6" t="s">
        <v>833</v>
      </c>
      <c r="D837" s="6" t="s">
        <v>834</v>
      </c>
      <c r="E837" s="6" t="s">
        <v>16</v>
      </c>
      <c r="F837" s="7">
        <v>120000</v>
      </c>
      <c r="G837" s="6" t="s">
        <v>17</v>
      </c>
      <c r="H837" s="6" t="s">
        <v>31</v>
      </c>
      <c r="I837" s="6"/>
      <c r="J837" s="6" t="s">
        <v>19</v>
      </c>
      <c r="K837" s="6" t="s">
        <v>28</v>
      </c>
      <c r="L837" s="6" t="str">
        <f t="shared" ref="L837:L842" si="17"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8" spans="1:12" ht="38.25" customHeight="1" x14ac:dyDescent="0.25">
      <c r="A838" s="19">
        <v>343</v>
      </c>
      <c r="B838" s="88" t="s">
        <v>28</v>
      </c>
      <c r="C838" s="6" t="s">
        <v>835</v>
      </c>
      <c r="D838" s="6" t="s">
        <v>836</v>
      </c>
      <c r="E838" s="19" t="s">
        <v>16</v>
      </c>
      <c r="F838" s="71">
        <v>46215.96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40.5" customHeight="1" x14ac:dyDescent="0.25">
      <c r="A839" s="19">
        <v>344</v>
      </c>
      <c r="B839" s="88" t="s">
        <v>28</v>
      </c>
      <c r="C839" s="19" t="s">
        <v>837</v>
      </c>
      <c r="D839" s="19" t="s">
        <v>838</v>
      </c>
      <c r="E839" s="19" t="s">
        <v>16</v>
      </c>
      <c r="F839" s="93">
        <v>26400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54.75" customHeight="1" x14ac:dyDescent="0.25">
      <c r="A840" s="19">
        <v>345</v>
      </c>
      <c r="B840" s="88" t="s">
        <v>28</v>
      </c>
      <c r="C840" s="19" t="s">
        <v>839</v>
      </c>
      <c r="D840" s="19" t="s">
        <v>840</v>
      </c>
      <c r="E840" s="19" t="s">
        <v>16</v>
      </c>
      <c r="F840" s="93">
        <v>19200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2" ht="70.5" customHeight="1" x14ac:dyDescent="0.25">
      <c r="A841" s="19">
        <v>346</v>
      </c>
      <c r="B841" s="88" t="s">
        <v>28</v>
      </c>
      <c r="C841" s="19" t="s">
        <v>841</v>
      </c>
      <c r="D841" s="19" t="s">
        <v>842</v>
      </c>
      <c r="E841" s="19" t="s">
        <v>16</v>
      </c>
      <c r="F841" s="10">
        <v>42290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2" ht="63" customHeight="1" x14ac:dyDescent="0.25">
      <c r="A842" s="19">
        <v>347</v>
      </c>
      <c r="B842" s="88" t="s">
        <v>28</v>
      </c>
      <c r="C842" s="19" t="s">
        <v>843</v>
      </c>
      <c r="D842" s="19" t="s">
        <v>844</v>
      </c>
      <c r="E842" s="19" t="s">
        <v>16</v>
      </c>
      <c r="F842" s="10">
        <v>70000</v>
      </c>
      <c r="G842" s="6" t="s">
        <v>17</v>
      </c>
      <c r="H842" s="6" t="s">
        <v>31</v>
      </c>
      <c r="I842" s="19"/>
      <c r="J842" s="6" t="s">
        <v>95</v>
      </c>
      <c r="K842" s="6" t="s">
        <v>28</v>
      </c>
      <c r="L842" s="6" t="str">
        <f t="shared" si="17"/>
        <v>Dezembro</v>
      </c>
    </row>
    <row r="843" spans="1:12" ht="59.25" customHeight="1" x14ac:dyDescent="0.25">
      <c r="A843" s="19">
        <v>348</v>
      </c>
      <c r="B843" s="88" t="s">
        <v>28</v>
      </c>
      <c r="C843" s="19" t="s">
        <v>845</v>
      </c>
      <c r="D843" s="19" t="s">
        <v>846</v>
      </c>
      <c r="E843" s="19" t="s">
        <v>565</v>
      </c>
      <c r="F843" s="10">
        <v>200000</v>
      </c>
      <c r="G843" s="6" t="s">
        <v>89</v>
      </c>
      <c r="H843" s="6" t="s">
        <v>31</v>
      </c>
      <c r="I843" s="19"/>
      <c r="J843" s="6" t="s">
        <v>42</v>
      </c>
      <c r="K843" s="6" t="s">
        <v>28</v>
      </c>
      <c r="L843" s="6" t="str">
        <f t="shared" ref="L843:L907" si="18">IF($G843="Janeiro","Dezembro",IF($G843="Fevereiro","Dezembro",IF($G843="Março","Janeiro",IF($G843="Abril","Janeiro",IF($G843="Maio","Fevereiro",IF($G843="Junho","Março",IF($G843="Julho","Abril",IF($G843="Agosto","Maio",IF($G843="Setembro","Junho",IF($G843="Outubro","Julho",IF($G843="Novembro","Agosto",IF($G843="Dezembro","Setembro","Erro"))))))))))))</f>
        <v>Janeiro</v>
      </c>
    </row>
    <row r="844" spans="1:12" ht="76.5" customHeight="1" x14ac:dyDescent="0.25">
      <c r="A844" s="19">
        <v>349</v>
      </c>
      <c r="B844" s="88" t="s">
        <v>28</v>
      </c>
      <c r="C844" s="19" t="s">
        <v>847</v>
      </c>
      <c r="D844" s="19" t="s">
        <v>848</v>
      </c>
      <c r="E844" s="19">
        <v>12</v>
      </c>
      <c r="F844" s="10">
        <v>270000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Dezembro</v>
      </c>
    </row>
    <row r="845" spans="1:12" ht="73.5" customHeight="1" x14ac:dyDescent="0.25">
      <c r="A845" s="19">
        <v>350</v>
      </c>
      <c r="B845" s="88" t="s">
        <v>28</v>
      </c>
      <c r="C845" s="19" t="s">
        <v>849</v>
      </c>
      <c r="D845" s="19" t="s">
        <v>850</v>
      </c>
      <c r="E845" s="19">
        <v>1</v>
      </c>
      <c r="F845" s="10">
        <v>10000</v>
      </c>
      <c r="G845" s="6" t="s">
        <v>89</v>
      </c>
      <c r="H845" s="6" t="s">
        <v>31</v>
      </c>
      <c r="I845" s="19"/>
      <c r="J845" s="6" t="s">
        <v>90</v>
      </c>
      <c r="K845" s="6" t="s">
        <v>28</v>
      </c>
      <c r="L845" s="6" t="str">
        <f t="shared" si="18"/>
        <v>Janeiro</v>
      </c>
    </row>
    <row r="846" spans="1:12" ht="79.5" customHeight="1" x14ac:dyDescent="0.25">
      <c r="A846" s="19">
        <v>351</v>
      </c>
      <c r="B846" s="88" t="s">
        <v>28</v>
      </c>
      <c r="C846" s="19" t="s">
        <v>851</v>
      </c>
      <c r="D846" s="19" t="s">
        <v>852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2" ht="93.75" customHeight="1" x14ac:dyDescent="0.25">
      <c r="A847" s="19">
        <v>352</v>
      </c>
      <c r="B847" s="88" t="s">
        <v>28</v>
      </c>
      <c r="C847" s="19" t="s">
        <v>853</v>
      </c>
      <c r="D847" s="19" t="s">
        <v>854</v>
      </c>
      <c r="E847" s="19">
        <v>5</v>
      </c>
      <c r="F847" s="10">
        <v>122500</v>
      </c>
      <c r="G847" s="6" t="s">
        <v>41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Fevereiro</v>
      </c>
    </row>
    <row r="848" spans="1:12" ht="90" customHeight="1" x14ac:dyDescent="0.25">
      <c r="A848" s="19">
        <v>353</v>
      </c>
      <c r="B848" s="88" t="s">
        <v>28</v>
      </c>
      <c r="C848" s="19" t="s">
        <v>855</v>
      </c>
      <c r="D848" s="19" t="s">
        <v>856</v>
      </c>
      <c r="E848" s="19">
        <v>20</v>
      </c>
      <c r="F848" s="10">
        <v>560000</v>
      </c>
      <c r="G848" s="6" t="s">
        <v>76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Janeiro</v>
      </c>
    </row>
    <row r="849" spans="1:12" ht="76.5" customHeight="1" x14ac:dyDescent="0.25">
      <c r="A849" s="19">
        <v>354</v>
      </c>
      <c r="B849" s="125" t="s">
        <v>28</v>
      </c>
      <c r="C849" s="19" t="s">
        <v>857</v>
      </c>
      <c r="D849" s="19" t="s">
        <v>858</v>
      </c>
      <c r="E849" s="19">
        <v>1</v>
      </c>
      <c r="F849" s="10">
        <v>200000</v>
      </c>
      <c r="G849" s="19" t="s">
        <v>89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Janeiro</v>
      </c>
    </row>
    <row r="850" spans="1:12" ht="66" customHeight="1" x14ac:dyDescent="0.25">
      <c r="A850" s="19">
        <v>355</v>
      </c>
      <c r="B850" s="88" t="s">
        <v>28</v>
      </c>
      <c r="C850" s="19" t="s">
        <v>859</v>
      </c>
      <c r="D850" s="19" t="s">
        <v>860</v>
      </c>
      <c r="E850" s="19">
        <v>1</v>
      </c>
      <c r="F850" s="10">
        <v>400000</v>
      </c>
      <c r="G850" s="6" t="s">
        <v>41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Fevereiro</v>
      </c>
    </row>
    <row r="851" spans="1:12" ht="82.5" customHeight="1" x14ac:dyDescent="0.25">
      <c r="A851" s="19">
        <v>356</v>
      </c>
      <c r="B851" s="88" t="s">
        <v>28</v>
      </c>
      <c r="C851" s="19" t="s">
        <v>861</v>
      </c>
      <c r="D851" s="19" t="s">
        <v>862</v>
      </c>
      <c r="E851" s="19" t="s">
        <v>565</v>
      </c>
      <c r="F851" s="10">
        <v>20000</v>
      </c>
      <c r="G851" s="6" t="s">
        <v>94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Junho</v>
      </c>
    </row>
    <row r="852" spans="1:12" ht="63" customHeight="1" x14ac:dyDescent="0.25">
      <c r="A852" s="19">
        <v>357</v>
      </c>
      <c r="B852" s="88" t="s">
        <v>28</v>
      </c>
      <c r="C852" s="19" t="s">
        <v>863</v>
      </c>
      <c r="D852" s="19" t="s">
        <v>864</v>
      </c>
      <c r="E852" s="19" t="s">
        <v>565</v>
      </c>
      <c r="F852" s="10">
        <v>420000</v>
      </c>
      <c r="G852" s="6" t="s">
        <v>76</v>
      </c>
      <c r="H852" s="6" t="s">
        <v>31</v>
      </c>
      <c r="I852" s="19"/>
      <c r="J852" s="6" t="s">
        <v>42</v>
      </c>
      <c r="K852" s="6" t="s">
        <v>28</v>
      </c>
      <c r="L852" s="6" t="str">
        <f t="shared" si="18"/>
        <v>Janeiro</v>
      </c>
    </row>
    <row r="853" spans="1:12" ht="54" customHeight="1" x14ac:dyDescent="0.25">
      <c r="A853" s="19">
        <v>358</v>
      </c>
      <c r="B853" s="88" t="s">
        <v>28</v>
      </c>
      <c r="C853" s="19" t="s">
        <v>865</v>
      </c>
      <c r="D853" s="19" t="s">
        <v>866</v>
      </c>
      <c r="E853" s="19" t="s">
        <v>565</v>
      </c>
      <c r="F853" s="10">
        <v>15000</v>
      </c>
      <c r="G853" s="6" t="s">
        <v>89</v>
      </c>
      <c r="H853" s="6" t="s">
        <v>18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39.75" customHeight="1" x14ac:dyDescent="0.25">
      <c r="A854" s="19">
        <v>359</v>
      </c>
      <c r="B854" s="88" t="s">
        <v>28</v>
      </c>
      <c r="C854" s="19" t="s">
        <v>867</v>
      </c>
      <c r="D854" s="19" t="s">
        <v>868</v>
      </c>
      <c r="E854" s="19" t="s">
        <v>869</v>
      </c>
      <c r="F854" s="10">
        <v>43825.72</v>
      </c>
      <c r="G854" s="6" t="s">
        <v>59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Maio</v>
      </c>
    </row>
    <row r="855" spans="1:12" ht="45" customHeight="1" x14ac:dyDescent="0.25">
      <c r="A855" s="19">
        <v>360</v>
      </c>
      <c r="B855" s="88" t="s">
        <v>28</v>
      </c>
      <c r="C855" s="19" t="s">
        <v>867</v>
      </c>
      <c r="D855" s="19" t="s">
        <v>870</v>
      </c>
      <c r="E855" s="19" t="s">
        <v>869</v>
      </c>
      <c r="F855" s="10">
        <v>33376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8.75" customHeight="1" x14ac:dyDescent="0.25">
      <c r="A856" s="85">
        <v>361</v>
      </c>
      <c r="B856" s="88" t="s">
        <v>28</v>
      </c>
      <c r="C856" s="85" t="s">
        <v>871</v>
      </c>
      <c r="D856" s="19" t="s">
        <v>872</v>
      </c>
      <c r="E856" s="19" t="s">
        <v>869</v>
      </c>
      <c r="F856" s="10">
        <v>40000</v>
      </c>
      <c r="G856" s="6" t="s">
        <v>132</v>
      </c>
      <c r="H856" s="23" t="s">
        <v>31</v>
      </c>
      <c r="I856" s="19"/>
      <c r="J856" s="23" t="s">
        <v>95</v>
      </c>
      <c r="K856" s="6" t="s">
        <v>28</v>
      </c>
      <c r="L856" s="6" t="str">
        <f t="shared" si="18"/>
        <v>Dezembro</v>
      </c>
    </row>
    <row r="857" spans="1:12" ht="102.75" customHeight="1" x14ac:dyDescent="0.25">
      <c r="A857" s="87"/>
      <c r="B857" s="120" t="s">
        <v>34</v>
      </c>
      <c r="C857" s="87"/>
      <c r="D857" s="28" t="s">
        <v>873</v>
      </c>
      <c r="E857" s="28">
        <v>2</v>
      </c>
      <c r="F857" s="13">
        <v>10000</v>
      </c>
      <c r="G857" s="12" t="s">
        <v>59</v>
      </c>
      <c r="H857" s="25"/>
      <c r="I857" s="19"/>
      <c r="J857" s="25"/>
      <c r="K857" s="6"/>
      <c r="L857" s="6" t="str">
        <f t="shared" si="18"/>
        <v>Maio</v>
      </c>
    </row>
    <row r="858" spans="1:12" ht="69" customHeight="1" x14ac:dyDescent="0.25">
      <c r="A858" s="19">
        <v>362</v>
      </c>
      <c r="B858" s="88" t="s">
        <v>28</v>
      </c>
      <c r="C858" s="19" t="s">
        <v>874</v>
      </c>
      <c r="D858" s="19" t="s">
        <v>875</v>
      </c>
      <c r="E858" s="19" t="s">
        <v>876</v>
      </c>
      <c r="F858" s="10">
        <v>30000</v>
      </c>
      <c r="G858" s="6" t="s">
        <v>45</v>
      </c>
      <c r="H858" s="6" t="s">
        <v>31</v>
      </c>
      <c r="I858" s="19"/>
      <c r="J858" s="6" t="s">
        <v>56</v>
      </c>
      <c r="K858" s="6" t="s">
        <v>28</v>
      </c>
      <c r="L858" s="6" t="str">
        <f t="shared" si="18"/>
        <v>Março</v>
      </c>
    </row>
    <row r="859" spans="1:12" ht="120.75" customHeight="1" x14ac:dyDescent="0.25">
      <c r="A859" s="19">
        <v>363</v>
      </c>
      <c r="B859" s="88" t="s">
        <v>28</v>
      </c>
      <c r="C859" s="19" t="s">
        <v>877</v>
      </c>
      <c r="D859" s="19" t="s">
        <v>878</v>
      </c>
      <c r="E859" s="19">
        <v>1</v>
      </c>
      <c r="F859" s="10">
        <v>30000</v>
      </c>
      <c r="G859" s="6" t="s">
        <v>132</v>
      </c>
      <c r="H859" s="6" t="s">
        <v>31</v>
      </c>
      <c r="I859" s="19"/>
      <c r="J859" s="6" t="s">
        <v>95</v>
      </c>
      <c r="K859" s="6" t="s">
        <v>28</v>
      </c>
      <c r="L859" s="6" t="str">
        <f t="shared" si="18"/>
        <v>Dezembro</v>
      </c>
    </row>
    <row r="860" spans="1:12" ht="78" customHeight="1" x14ac:dyDescent="0.25">
      <c r="A860" s="19">
        <v>364</v>
      </c>
      <c r="B860" s="88" t="s">
        <v>28</v>
      </c>
      <c r="C860" s="19" t="s">
        <v>879</v>
      </c>
      <c r="D860" s="19" t="s">
        <v>880</v>
      </c>
      <c r="E860" s="19" t="s">
        <v>16</v>
      </c>
      <c r="F860" s="10">
        <v>136439.91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82.5" customHeight="1" x14ac:dyDescent="0.25">
      <c r="A861" s="19">
        <v>365</v>
      </c>
      <c r="B861" s="88" t="s">
        <v>28</v>
      </c>
      <c r="C861" s="19" t="s">
        <v>879</v>
      </c>
      <c r="D861" s="19" t="s">
        <v>881</v>
      </c>
      <c r="E861" s="19" t="s">
        <v>16</v>
      </c>
      <c r="F861" s="10">
        <v>81840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64.5" customHeight="1" x14ac:dyDescent="0.25">
      <c r="A862" s="19">
        <v>366</v>
      </c>
      <c r="B862" s="88" t="s">
        <v>28</v>
      </c>
      <c r="C862" s="19" t="s">
        <v>879</v>
      </c>
      <c r="D862" s="19" t="s">
        <v>882</v>
      </c>
      <c r="E862" s="19" t="s">
        <v>16</v>
      </c>
      <c r="F862" s="10">
        <v>39999.9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8.25" customHeight="1" x14ac:dyDescent="0.25">
      <c r="A863" s="19">
        <v>367</v>
      </c>
      <c r="B863" s="88" t="s">
        <v>28</v>
      </c>
      <c r="C863" s="19" t="s">
        <v>883</v>
      </c>
      <c r="D863" s="19" t="s">
        <v>884</v>
      </c>
      <c r="E863" s="19" t="s">
        <v>16</v>
      </c>
      <c r="F863" s="10">
        <v>624000</v>
      </c>
      <c r="G863" s="6" t="s">
        <v>207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Setembro</v>
      </c>
    </row>
    <row r="864" spans="1:12" ht="41.25" customHeight="1" x14ac:dyDescent="0.25">
      <c r="A864" s="19">
        <v>368</v>
      </c>
      <c r="B864" s="88" t="s">
        <v>28</v>
      </c>
      <c r="C864" s="19" t="s">
        <v>885</v>
      </c>
      <c r="D864" s="19" t="s">
        <v>886</v>
      </c>
      <c r="E864" s="19" t="s">
        <v>16</v>
      </c>
      <c r="F864" s="10">
        <v>624000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51.75" customHeight="1" x14ac:dyDescent="0.25">
      <c r="A865" s="19">
        <v>369</v>
      </c>
      <c r="B865" s="88" t="s">
        <v>28</v>
      </c>
      <c r="C865" s="19" t="s">
        <v>887</v>
      </c>
      <c r="D865" s="19" t="s">
        <v>888</v>
      </c>
      <c r="E865" s="19" t="s">
        <v>565</v>
      </c>
      <c r="F865" s="10">
        <v>1000000</v>
      </c>
      <c r="G865" s="6" t="s">
        <v>132</v>
      </c>
      <c r="H865" s="6" t="s">
        <v>18</v>
      </c>
      <c r="I865" s="19"/>
      <c r="J865" s="6" t="s">
        <v>42</v>
      </c>
      <c r="K865" s="6" t="s">
        <v>28</v>
      </c>
      <c r="L865" s="6" t="str">
        <f t="shared" si="18"/>
        <v>Dezembro</v>
      </c>
    </row>
    <row r="866" spans="1:12" ht="52.5" customHeight="1" x14ac:dyDescent="0.25">
      <c r="A866" s="19">
        <v>370</v>
      </c>
      <c r="B866" s="88" t="s">
        <v>28</v>
      </c>
      <c r="C866" s="19" t="s">
        <v>889</v>
      </c>
      <c r="D866" s="19" t="s">
        <v>890</v>
      </c>
      <c r="E866" s="19" t="s">
        <v>16</v>
      </c>
      <c r="F866" s="10">
        <v>200000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72" customHeight="1" x14ac:dyDescent="0.25">
      <c r="A867" s="19">
        <v>371</v>
      </c>
      <c r="B867" s="88" t="s">
        <v>28</v>
      </c>
      <c r="C867" s="19" t="s">
        <v>891</v>
      </c>
      <c r="D867" s="19" t="s">
        <v>892</v>
      </c>
      <c r="E867" s="19">
        <v>1</v>
      </c>
      <c r="F867" s="10">
        <v>3600</v>
      </c>
      <c r="G867" s="6" t="s">
        <v>94</v>
      </c>
      <c r="H867" s="6" t="s">
        <v>31</v>
      </c>
      <c r="I867" s="19"/>
      <c r="J867" s="6" t="s">
        <v>95</v>
      </c>
      <c r="K867" s="6" t="s">
        <v>28</v>
      </c>
      <c r="L867" s="6" t="str">
        <f t="shared" si="18"/>
        <v>Junho</v>
      </c>
    </row>
    <row r="868" spans="1:12" ht="72" customHeight="1" x14ac:dyDescent="0.25">
      <c r="A868" s="19">
        <v>372</v>
      </c>
      <c r="B868" s="88" t="s">
        <v>28</v>
      </c>
      <c r="C868" s="19" t="s">
        <v>893</v>
      </c>
      <c r="D868" s="19" t="s">
        <v>894</v>
      </c>
      <c r="E868" s="19" t="s">
        <v>895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61.5" customHeight="1" x14ac:dyDescent="0.25">
      <c r="A869" s="19">
        <v>373</v>
      </c>
      <c r="B869" s="88" t="s">
        <v>28</v>
      </c>
      <c r="C869" s="19" t="s">
        <v>896</v>
      </c>
      <c r="D869" s="19" t="s">
        <v>897</v>
      </c>
      <c r="E869" s="19" t="s">
        <v>898</v>
      </c>
      <c r="F869" s="10">
        <v>40000</v>
      </c>
      <c r="G869" s="6" t="s">
        <v>17</v>
      </c>
      <c r="H869" s="6" t="s">
        <v>31</v>
      </c>
      <c r="I869" s="19"/>
      <c r="J869" s="6" t="s">
        <v>97</v>
      </c>
      <c r="K869" s="6" t="s">
        <v>28</v>
      </c>
      <c r="L869" s="6" t="str">
        <f t="shared" si="18"/>
        <v>Dezembro</v>
      </c>
    </row>
    <row r="870" spans="1:12" ht="79.5" customHeight="1" x14ac:dyDescent="0.25">
      <c r="A870" s="19">
        <v>374</v>
      </c>
      <c r="B870" s="88" t="s">
        <v>28</v>
      </c>
      <c r="C870" s="19" t="s">
        <v>899</v>
      </c>
      <c r="D870" s="19" t="s">
        <v>900</v>
      </c>
      <c r="E870" s="19">
        <v>400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83.25" customHeight="1" x14ac:dyDescent="0.25">
      <c r="A871" s="19">
        <v>375</v>
      </c>
      <c r="B871" s="88" t="s">
        <v>28</v>
      </c>
      <c r="C871" s="19" t="s">
        <v>901</v>
      </c>
      <c r="D871" s="19" t="s">
        <v>902</v>
      </c>
      <c r="E871" s="19" t="s">
        <v>16</v>
      </c>
      <c r="F871" s="10">
        <v>2400000</v>
      </c>
      <c r="G871" s="6" t="s">
        <v>17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Dezembro</v>
      </c>
    </row>
    <row r="872" spans="1:12" ht="33" customHeight="1" x14ac:dyDescent="0.25">
      <c r="A872" s="19">
        <v>376</v>
      </c>
      <c r="B872" s="125" t="s">
        <v>34</v>
      </c>
      <c r="C872" s="19" t="s">
        <v>903</v>
      </c>
      <c r="D872" s="19" t="s">
        <v>904</v>
      </c>
      <c r="E872" s="19" t="s">
        <v>16</v>
      </c>
      <c r="F872" s="10">
        <v>200000</v>
      </c>
      <c r="G872" s="19" t="s">
        <v>207</v>
      </c>
      <c r="H872" s="19" t="s">
        <v>31</v>
      </c>
      <c r="I872" s="19"/>
      <c r="J872" s="19" t="s">
        <v>133</v>
      </c>
      <c r="K872" s="19" t="s">
        <v>34</v>
      </c>
      <c r="L872" s="19" t="str">
        <f t="shared" si="18"/>
        <v>Setembro</v>
      </c>
    </row>
    <row r="873" spans="1:12" ht="20.25" customHeight="1" x14ac:dyDescent="0.25">
      <c r="A873" s="73">
        <v>377</v>
      </c>
      <c r="B873" s="88" t="s">
        <v>34</v>
      </c>
      <c r="C873" s="73" t="s">
        <v>905</v>
      </c>
      <c r="D873" s="23" t="s">
        <v>906</v>
      </c>
      <c r="E873" s="23" t="s">
        <v>565</v>
      </c>
      <c r="F873" s="10">
        <v>100000</v>
      </c>
      <c r="G873" s="6" t="s">
        <v>89</v>
      </c>
      <c r="H873" s="23" t="s">
        <v>31</v>
      </c>
      <c r="I873" s="23"/>
      <c r="J873" s="23" t="s">
        <v>95</v>
      </c>
      <c r="K873" s="19" t="s">
        <v>34</v>
      </c>
      <c r="L873" s="19" t="str">
        <f t="shared" si="18"/>
        <v>Janeiro</v>
      </c>
    </row>
    <row r="874" spans="1:12" ht="24" customHeight="1" x14ac:dyDescent="0.25">
      <c r="A874" s="74"/>
      <c r="B874" s="120" t="s">
        <v>27</v>
      </c>
      <c r="C874" s="74"/>
      <c r="D874" s="24"/>
      <c r="E874" s="24"/>
      <c r="F874" s="13">
        <v>100000</v>
      </c>
      <c r="G874" s="12" t="s">
        <v>17</v>
      </c>
      <c r="H874" s="24"/>
      <c r="I874" s="24"/>
      <c r="J874" s="24"/>
      <c r="K874" s="19" t="s">
        <v>27</v>
      </c>
      <c r="L874" s="19" t="str">
        <f t="shared" si="18"/>
        <v>Dezembro</v>
      </c>
    </row>
    <row r="875" spans="1:12" ht="15.75" customHeight="1" x14ac:dyDescent="0.25">
      <c r="A875" s="74"/>
      <c r="B875" s="120" t="s">
        <v>23</v>
      </c>
      <c r="C875" s="74"/>
      <c r="D875" s="24"/>
      <c r="E875" s="24"/>
      <c r="F875" s="13">
        <v>24000</v>
      </c>
      <c r="G875" s="12" t="s">
        <v>132</v>
      </c>
      <c r="H875" s="24"/>
      <c r="I875" s="24"/>
      <c r="J875" s="24"/>
      <c r="K875" s="19" t="s">
        <v>23</v>
      </c>
      <c r="L875" s="19" t="str">
        <f t="shared" si="18"/>
        <v>Dezembro</v>
      </c>
    </row>
    <row r="876" spans="1:12" ht="24.75" customHeight="1" x14ac:dyDescent="0.25">
      <c r="A876" s="77"/>
      <c r="B876" s="88" t="s">
        <v>32</v>
      </c>
      <c r="C876" s="77"/>
      <c r="D876" s="25"/>
      <c r="E876" s="25"/>
      <c r="F876" s="10">
        <v>100000</v>
      </c>
      <c r="G876" s="6" t="s">
        <v>41</v>
      </c>
      <c r="H876" s="25"/>
      <c r="I876" s="25"/>
      <c r="J876" s="25"/>
      <c r="K876" s="19" t="s">
        <v>32</v>
      </c>
      <c r="L876" s="19" t="str">
        <f t="shared" si="18"/>
        <v>Fevereiro</v>
      </c>
    </row>
    <row r="877" spans="1:12" ht="103.5" customHeight="1" x14ac:dyDescent="0.25">
      <c r="A877" s="19">
        <v>378</v>
      </c>
      <c r="B877" s="88" t="s">
        <v>34</v>
      </c>
      <c r="C877" s="19" t="s">
        <v>907</v>
      </c>
      <c r="D877" s="19" t="s">
        <v>908</v>
      </c>
      <c r="E877" s="19" t="s">
        <v>565</v>
      </c>
      <c r="F877" s="10">
        <v>15000</v>
      </c>
      <c r="G877" s="6" t="s">
        <v>214</v>
      </c>
      <c r="H877" s="6" t="s">
        <v>18</v>
      </c>
      <c r="I877" s="19"/>
      <c r="J877" s="6" t="s">
        <v>95</v>
      </c>
      <c r="K877" s="6" t="s">
        <v>34</v>
      </c>
      <c r="L877" s="6" t="str">
        <f t="shared" si="18"/>
        <v>Abril</v>
      </c>
    </row>
    <row r="878" spans="1:12" ht="85.5" customHeight="1" x14ac:dyDescent="0.25">
      <c r="A878" s="19">
        <v>379</v>
      </c>
      <c r="B878" s="88" t="s">
        <v>34</v>
      </c>
      <c r="C878" s="19" t="s">
        <v>909</v>
      </c>
      <c r="D878" s="19" t="s">
        <v>910</v>
      </c>
      <c r="E878" s="19">
        <v>1</v>
      </c>
      <c r="F878" s="10">
        <v>200000</v>
      </c>
      <c r="G878" s="6" t="s">
        <v>59</v>
      </c>
      <c r="H878" s="6" t="s">
        <v>18</v>
      </c>
      <c r="I878" s="19"/>
      <c r="J878" s="6" t="s">
        <v>138</v>
      </c>
      <c r="K878" s="6" t="s">
        <v>34</v>
      </c>
      <c r="L878" s="6" t="str">
        <f t="shared" si="18"/>
        <v>Maio</v>
      </c>
    </row>
    <row r="879" spans="1:12" ht="65.25" customHeight="1" x14ac:dyDescent="0.25">
      <c r="A879" s="19">
        <v>380</v>
      </c>
      <c r="B879" s="88" t="s">
        <v>34</v>
      </c>
      <c r="C879" s="19" t="s">
        <v>911</v>
      </c>
      <c r="D879" s="19" t="s">
        <v>912</v>
      </c>
      <c r="E879" s="19">
        <v>1</v>
      </c>
      <c r="F879" s="10">
        <v>100000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108" customHeight="1" x14ac:dyDescent="0.25">
      <c r="A880" s="19">
        <v>381</v>
      </c>
      <c r="B880" s="125" t="s">
        <v>34</v>
      </c>
      <c r="C880" s="19" t="s">
        <v>913</v>
      </c>
      <c r="D880" s="19" t="s">
        <v>914</v>
      </c>
      <c r="E880" s="19">
        <v>1</v>
      </c>
      <c r="F880" s="10">
        <v>7000</v>
      </c>
      <c r="G880" s="19" t="s">
        <v>17</v>
      </c>
      <c r="H880" s="19" t="s">
        <v>18</v>
      </c>
      <c r="I880" s="19"/>
      <c r="J880" s="19" t="s">
        <v>97</v>
      </c>
      <c r="K880" s="19" t="s">
        <v>34</v>
      </c>
      <c r="L880" s="19" t="str">
        <f t="shared" si="18"/>
        <v>Dezembro</v>
      </c>
    </row>
    <row r="881" spans="1:12" ht="87.75" customHeight="1" x14ac:dyDescent="0.25">
      <c r="A881" s="19">
        <v>382</v>
      </c>
      <c r="B881" s="88" t="s">
        <v>34</v>
      </c>
      <c r="C881" s="19" t="s">
        <v>915</v>
      </c>
      <c r="D881" s="19" t="s">
        <v>916</v>
      </c>
      <c r="E881" s="19">
        <v>1</v>
      </c>
      <c r="F881" s="10">
        <v>2000</v>
      </c>
      <c r="G881" s="6" t="s">
        <v>17</v>
      </c>
      <c r="H881" s="6" t="s">
        <v>31</v>
      </c>
      <c r="I881" s="19"/>
      <c r="J881" s="6" t="s">
        <v>56</v>
      </c>
      <c r="K881" s="6" t="s">
        <v>34</v>
      </c>
      <c r="L881" s="6" t="str">
        <f t="shared" si="18"/>
        <v>Dezembro</v>
      </c>
    </row>
    <row r="882" spans="1:12" ht="135" customHeight="1" x14ac:dyDescent="0.25">
      <c r="A882" s="19">
        <v>383</v>
      </c>
      <c r="B882" s="88" t="s">
        <v>34</v>
      </c>
      <c r="C882" s="19" t="s">
        <v>917</v>
      </c>
      <c r="D882" s="19" t="s">
        <v>918</v>
      </c>
      <c r="E882" s="19">
        <v>1</v>
      </c>
      <c r="F882" s="10">
        <v>580000</v>
      </c>
      <c r="G882" s="6" t="s">
        <v>214</v>
      </c>
      <c r="H882" s="6" t="s">
        <v>31</v>
      </c>
      <c r="I882" s="19"/>
      <c r="J882" s="6" t="s">
        <v>95</v>
      </c>
      <c r="K882" s="6" t="s">
        <v>34</v>
      </c>
      <c r="L882" s="6" t="str">
        <f t="shared" si="18"/>
        <v>Abril</v>
      </c>
    </row>
    <row r="883" spans="1:12" ht="268.5" customHeight="1" x14ac:dyDescent="0.25">
      <c r="A883" s="19">
        <v>384</v>
      </c>
      <c r="B883" s="88" t="s">
        <v>34</v>
      </c>
      <c r="C883" s="19" t="s">
        <v>919</v>
      </c>
      <c r="D883" s="19" t="s">
        <v>920</v>
      </c>
      <c r="E883" s="19">
        <v>15</v>
      </c>
      <c r="F883" s="10">
        <v>221834.64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85.5" customHeight="1" x14ac:dyDescent="0.25">
      <c r="A884" s="19">
        <v>385</v>
      </c>
      <c r="B884" s="88" t="s">
        <v>32</v>
      </c>
      <c r="C884" s="19" t="s">
        <v>921</v>
      </c>
      <c r="D884" s="19" t="s">
        <v>922</v>
      </c>
      <c r="E884" s="19">
        <v>1</v>
      </c>
      <c r="F884" s="10">
        <v>1500000</v>
      </c>
      <c r="G884" s="6" t="s">
        <v>17</v>
      </c>
      <c r="H884" s="6" t="s">
        <v>18</v>
      </c>
      <c r="I884" s="19"/>
      <c r="J884" s="6" t="s">
        <v>138</v>
      </c>
      <c r="K884" s="6" t="s">
        <v>33</v>
      </c>
      <c r="L884" s="6" t="str">
        <f t="shared" si="18"/>
        <v>Dezembro</v>
      </c>
    </row>
    <row r="885" spans="1:12" ht="74.25" customHeight="1" x14ac:dyDescent="0.25">
      <c r="A885" s="19">
        <v>386</v>
      </c>
      <c r="B885" s="88" t="s">
        <v>32</v>
      </c>
      <c r="C885" s="19" t="s">
        <v>923</v>
      </c>
      <c r="D885" s="19" t="s">
        <v>924</v>
      </c>
      <c r="E885" s="19">
        <v>1</v>
      </c>
      <c r="F885" s="10">
        <v>800000</v>
      </c>
      <c r="G885" s="6" t="s">
        <v>207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Setembro</v>
      </c>
    </row>
    <row r="886" spans="1:12" ht="75" customHeight="1" x14ac:dyDescent="0.25">
      <c r="A886" s="19">
        <v>387</v>
      </c>
      <c r="B886" s="88" t="s">
        <v>24</v>
      </c>
      <c r="C886" s="19" t="s">
        <v>925</v>
      </c>
      <c r="D886" s="19" t="s">
        <v>926</v>
      </c>
      <c r="E886" s="19">
        <v>1</v>
      </c>
      <c r="F886" s="10">
        <v>473600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4.25" customHeight="1" x14ac:dyDescent="0.25">
      <c r="A887" s="19">
        <v>388</v>
      </c>
      <c r="B887" s="88" t="s">
        <v>24</v>
      </c>
      <c r="C887" s="19" t="s">
        <v>927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108.75" customHeight="1" x14ac:dyDescent="0.25">
      <c r="A888" s="19">
        <v>389</v>
      </c>
      <c r="B888" s="88" t="s">
        <v>24</v>
      </c>
      <c r="C888" s="19" t="s">
        <v>928</v>
      </c>
      <c r="D888" s="19" t="s">
        <v>926</v>
      </c>
      <c r="E888" s="19">
        <v>1</v>
      </c>
      <c r="F888" s="10">
        <v>512000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3.5" customHeight="1" x14ac:dyDescent="0.25">
      <c r="A889" s="19">
        <v>390</v>
      </c>
      <c r="B889" s="88" t="s">
        <v>24</v>
      </c>
      <c r="C889" s="19" t="s">
        <v>929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6.5" customHeight="1" x14ac:dyDescent="0.25">
      <c r="A890" s="19">
        <v>391</v>
      </c>
      <c r="B890" s="88" t="s">
        <v>24</v>
      </c>
      <c r="C890" s="19" t="s">
        <v>930</v>
      </c>
      <c r="D890" s="19" t="s">
        <v>926</v>
      </c>
      <c r="E890" s="19">
        <v>1</v>
      </c>
      <c r="F890" s="10">
        <v>371200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392</v>
      </c>
      <c r="B891" s="88" t="s">
        <v>24</v>
      </c>
      <c r="C891" s="19" t="s">
        <v>931</v>
      </c>
      <c r="D891" s="19" t="s">
        <v>926</v>
      </c>
      <c r="E891" s="19">
        <v>1</v>
      </c>
      <c r="F891" s="10">
        <v>474240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3.5" customHeight="1" x14ac:dyDescent="0.25">
      <c r="A892" s="19">
        <v>393</v>
      </c>
      <c r="B892" s="88" t="s">
        <v>24</v>
      </c>
      <c r="C892" s="19" t="s">
        <v>932</v>
      </c>
      <c r="D892" s="19" t="s">
        <v>926</v>
      </c>
      <c r="E892" s="19">
        <v>1</v>
      </c>
      <c r="F892" s="10">
        <v>376000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394</v>
      </c>
      <c r="B893" s="88" t="s">
        <v>24</v>
      </c>
      <c r="C893" s="19" t="s">
        <v>933</v>
      </c>
      <c r="D893" s="19" t="s">
        <v>926</v>
      </c>
      <c r="E893" s="19">
        <v>1</v>
      </c>
      <c r="F893" s="10">
        <v>408320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81.75" customHeight="1" x14ac:dyDescent="0.25">
      <c r="A894" s="19">
        <v>395</v>
      </c>
      <c r="B894" s="88" t="s">
        <v>24</v>
      </c>
      <c r="C894" s="19" t="s">
        <v>934</v>
      </c>
      <c r="D894" s="19" t="s">
        <v>926</v>
      </c>
      <c r="E894" s="19">
        <v>1</v>
      </c>
      <c r="F894" s="10">
        <v>433600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8" customHeight="1" x14ac:dyDescent="0.25">
      <c r="A895" s="19">
        <v>396</v>
      </c>
      <c r="B895" s="88" t="s">
        <v>24</v>
      </c>
      <c r="C895" s="19" t="s">
        <v>935</v>
      </c>
      <c r="D895" s="19" t="s">
        <v>926</v>
      </c>
      <c r="E895" s="19">
        <v>1</v>
      </c>
      <c r="F895" s="10">
        <v>478720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69.75" customHeight="1" x14ac:dyDescent="0.25">
      <c r="A896" s="19">
        <v>397</v>
      </c>
      <c r="B896" s="88" t="s">
        <v>24</v>
      </c>
      <c r="C896" s="19" t="s">
        <v>936</v>
      </c>
      <c r="D896" s="19" t="s">
        <v>926</v>
      </c>
      <c r="E896" s="19">
        <v>1</v>
      </c>
      <c r="F896" s="10">
        <v>486400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84" customHeight="1" x14ac:dyDescent="0.25">
      <c r="A897" s="19">
        <v>398</v>
      </c>
      <c r="B897" s="88" t="s">
        <v>24</v>
      </c>
      <c r="C897" s="19" t="s">
        <v>937</v>
      </c>
      <c r="D897" s="19" t="s">
        <v>938</v>
      </c>
      <c r="E897" s="19">
        <v>1</v>
      </c>
      <c r="F897" s="10">
        <v>646400</v>
      </c>
      <c r="G897" s="6" t="s">
        <v>89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Janeiro</v>
      </c>
    </row>
    <row r="898" spans="1:12" ht="70.5" customHeight="1" x14ac:dyDescent="0.25">
      <c r="A898" s="19">
        <v>399</v>
      </c>
      <c r="B898" s="88" t="s">
        <v>24</v>
      </c>
      <c r="C898" s="19" t="s">
        <v>939</v>
      </c>
      <c r="D898" s="19" t="s">
        <v>938</v>
      </c>
      <c r="E898" s="19">
        <v>1</v>
      </c>
      <c r="F898" s="10">
        <v>806400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83.25" customHeight="1" x14ac:dyDescent="0.25">
      <c r="A899" s="19">
        <v>400</v>
      </c>
      <c r="B899" s="125" t="s">
        <v>24</v>
      </c>
      <c r="C899" s="19" t="s">
        <v>940</v>
      </c>
      <c r="D899" s="19" t="s">
        <v>938</v>
      </c>
      <c r="E899" s="19">
        <v>1</v>
      </c>
      <c r="F899" s="10">
        <v>822400</v>
      </c>
      <c r="G899" s="19" t="s">
        <v>214</v>
      </c>
      <c r="H899" s="19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74.25" customHeight="1" x14ac:dyDescent="0.25">
      <c r="A900" s="19">
        <v>401</v>
      </c>
      <c r="B900" s="125" t="s">
        <v>24</v>
      </c>
      <c r="C900" s="19" t="s">
        <v>941</v>
      </c>
      <c r="D900" s="19" t="s">
        <v>938</v>
      </c>
      <c r="E900" s="19">
        <v>1</v>
      </c>
      <c r="F900" s="10">
        <v>182400</v>
      </c>
      <c r="G900" s="19" t="s">
        <v>214</v>
      </c>
      <c r="H900" s="19" t="s">
        <v>18</v>
      </c>
      <c r="I900" s="19"/>
      <c r="J900" s="6" t="s">
        <v>138</v>
      </c>
      <c r="K900" s="19" t="s">
        <v>24</v>
      </c>
      <c r="L900" s="19" t="str">
        <f t="shared" si="18"/>
        <v>Abril</v>
      </c>
    </row>
    <row r="901" spans="1:12" ht="79.5" customHeight="1" x14ac:dyDescent="0.25">
      <c r="A901" s="6">
        <v>402</v>
      </c>
      <c r="B901" s="88" t="s">
        <v>24</v>
      </c>
      <c r="C901" s="6" t="s">
        <v>942</v>
      </c>
      <c r="D901" s="6" t="s">
        <v>938</v>
      </c>
      <c r="E901" s="6">
        <v>1</v>
      </c>
      <c r="F901" s="91">
        <v>79360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8.75" customHeight="1" x14ac:dyDescent="0.25">
      <c r="A902" s="19">
        <v>403</v>
      </c>
      <c r="B902" s="6" t="s">
        <v>24</v>
      </c>
      <c r="C902" s="6" t="s">
        <v>943</v>
      </c>
      <c r="D902" s="6" t="s">
        <v>938</v>
      </c>
      <c r="E902" s="6">
        <v>1</v>
      </c>
      <c r="F902" s="134">
        <v>380160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83.25" customHeight="1" x14ac:dyDescent="0.25">
      <c r="A903" s="6">
        <v>404</v>
      </c>
      <c r="B903" s="6" t="s">
        <v>24</v>
      </c>
      <c r="C903" s="6" t="s">
        <v>944</v>
      </c>
      <c r="D903" s="6" t="s">
        <v>938</v>
      </c>
      <c r="E903" s="6">
        <v>1</v>
      </c>
      <c r="F903" s="91">
        <v>344320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7.25" customHeight="1" x14ac:dyDescent="0.25">
      <c r="A904" s="6">
        <v>405</v>
      </c>
      <c r="B904" s="6" t="s">
        <v>24</v>
      </c>
      <c r="C904" s="6" t="s">
        <v>945</v>
      </c>
      <c r="D904" s="6" t="s">
        <v>938</v>
      </c>
      <c r="E904" s="6">
        <v>1</v>
      </c>
      <c r="F904" s="91">
        <v>75520</v>
      </c>
      <c r="G904" s="6" t="s">
        <v>214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406</v>
      </c>
      <c r="B905" s="88" t="s">
        <v>24</v>
      </c>
      <c r="C905" s="6" t="s">
        <v>946</v>
      </c>
      <c r="D905" s="6" t="s">
        <v>938</v>
      </c>
      <c r="E905" s="6">
        <v>1</v>
      </c>
      <c r="F905" s="91">
        <v>232000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85.5" customHeight="1" x14ac:dyDescent="0.25">
      <c r="A906" s="6">
        <v>407</v>
      </c>
      <c r="B906" s="88" t="s">
        <v>24</v>
      </c>
      <c r="C906" s="6" t="s">
        <v>947</v>
      </c>
      <c r="D906" s="6" t="s">
        <v>938</v>
      </c>
      <c r="E906" s="88">
        <v>1</v>
      </c>
      <c r="F906" s="136">
        <v>587200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408</v>
      </c>
      <c r="B907" s="88" t="s">
        <v>24</v>
      </c>
      <c r="C907" s="6" t="s">
        <v>948</v>
      </c>
      <c r="D907" s="6" t="s">
        <v>938</v>
      </c>
      <c r="E907" s="6">
        <v>1</v>
      </c>
      <c r="F907" s="91">
        <v>558400</v>
      </c>
      <c r="G907" s="6" t="s">
        <v>214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8"/>
        <v>Abril</v>
      </c>
    </row>
    <row r="908" spans="1:12" ht="78.75" customHeight="1" x14ac:dyDescent="0.25">
      <c r="A908" s="6">
        <v>409</v>
      </c>
      <c r="B908" s="6" t="s">
        <v>24</v>
      </c>
      <c r="C908" s="6" t="s">
        <v>949</v>
      </c>
      <c r="D908" s="6" t="s">
        <v>938</v>
      </c>
      <c r="E908" s="88">
        <v>1</v>
      </c>
      <c r="F908" s="136">
        <v>1102400</v>
      </c>
      <c r="G908" s="6" t="s">
        <v>49</v>
      </c>
      <c r="H908" s="6" t="s">
        <v>18</v>
      </c>
      <c r="I908" s="6"/>
      <c r="J908" s="6" t="s">
        <v>138</v>
      </c>
      <c r="K908" s="6" t="s">
        <v>24</v>
      </c>
      <c r="L908" s="6" t="str">
        <f t="shared" ref="L908:L939" si="19">IF($G908="Janeiro","Dezembro",IF($G908="Fevereiro","Dezembro",IF($G908="Março","Janeiro",IF($G908="Abril","Janeiro",IF($G908="Maio","Fevereiro",IF($G908="Junho","Março",IF($G908="Julho","Abril",IF($G908="Agosto","Maio",IF($G908="Setembro","Junho",IF($G908="Outubro","Julho",IF($G908="Novembro","Agosto",IF($G908="Dezembro","Setembro","Erro"))))))))))))</f>
        <v>Julho</v>
      </c>
    </row>
    <row r="909" spans="1:12" ht="72" customHeight="1" x14ac:dyDescent="0.25">
      <c r="A909" s="6">
        <v>410</v>
      </c>
      <c r="B909" s="88" t="s">
        <v>32</v>
      </c>
      <c r="C909" s="6" t="s">
        <v>950</v>
      </c>
      <c r="D909" s="6" t="s">
        <v>938</v>
      </c>
      <c r="E909" s="6">
        <v>1</v>
      </c>
      <c r="F909" s="91">
        <v>1308800</v>
      </c>
      <c r="G909" s="6" t="s">
        <v>49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Julho</v>
      </c>
    </row>
    <row r="910" spans="1:12" ht="74.25" customHeight="1" x14ac:dyDescent="0.25">
      <c r="A910" s="6">
        <v>411</v>
      </c>
      <c r="B910" s="88" t="s">
        <v>24</v>
      </c>
      <c r="C910" s="6" t="s">
        <v>951</v>
      </c>
      <c r="D910" s="6" t="s">
        <v>938</v>
      </c>
      <c r="E910" s="6">
        <v>1</v>
      </c>
      <c r="F910" s="91">
        <v>650000</v>
      </c>
      <c r="G910" s="6" t="s">
        <v>49</v>
      </c>
      <c r="H910" s="6" t="s">
        <v>18</v>
      </c>
      <c r="I910" s="135"/>
      <c r="J910" s="6" t="s">
        <v>138</v>
      </c>
      <c r="K910" s="6" t="s">
        <v>24</v>
      </c>
      <c r="L910" s="6" t="str">
        <f t="shared" si="19"/>
        <v>Julho</v>
      </c>
    </row>
    <row r="911" spans="1:12" ht="71.25" customHeight="1" x14ac:dyDescent="0.25">
      <c r="A911" s="6">
        <v>412</v>
      </c>
      <c r="B911" s="88" t="s">
        <v>24</v>
      </c>
      <c r="C911" s="6" t="s">
        <v>952</v>
      </c>
      <c r="D911" s="6" t="s">
        <v>953</v>
      </c>
      <c r="E911" s="6">
        <v>1</v>
      </c>
      <c r="F911" s="91">
        <v>550000</v>
      </c>
      <c r="G911" s="6" t="s">
        <v>59</v>
      </c>
      <c r="H911" s="6" t="s">
        <v>18</v>
      </c>
      <c r="I911" s="135"/>
      <c r="J911" s="6" t="s">
        <v>138</v>
      </c>
      <c r="K911" s="6" t="s">
        <v>24</v>
      </c>
      <c r="L911" s="6" t="str">
        <f t="shared" si="19"/>
        <v>Maio</v>
      </c>
    </row>
    <row r="912" spans="1:12" ht="71.25" customHeight="1" x14ac:dyDescent="0.25">
      <c r="A912" s="19">
        <v>413</v>
      </c>
      <c r="B912" s="125" t="s">
        <v>24</v>
      </c>
      <c r="C912" s="19" t="s">
        <v>954</v>
      </c>
      <c r="D912" s="19" t="s">
        <v>955</v>
      </c>
      <c r="E912" s="19">
        <v>1</v>
      </c>
      <c r="F912" s="10">
        <v>384000</v>
      </c>
      <c r="G912" s="19" t="s">
        <v>59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Maio</v>
      </c>
    </row>
    <row r="913" spans="1:12" ht="94.5" customHeight="1" x14ac:dyDescent="0.25">
      <c r="A913" s="19">
        <v>414</v>
      </c>
      <c r="B913" s="125" t="s">
        <v>24</v>
      </c>
      <c r="C913" s="19" t="s">
        <v>956</v>
      </c>
      <c r="D913" s="19" t="s">
        <v>955</v>
      </c>
      <c r="E913" s="19">
        <v>1</v>
      </c>
      <c r="F913" s="10">
        <v>225000</v>
      </c>
      <c r="G913" s="19" t="s">
        <v>59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Maio</v>
      </c>
    </row>
    <row r="914" spans="1:12" ht="113.25" customHeight="1" x14ac:dyDescent="0.25">
      <c r="A914" s="19">
        <v>415</v>
      </c>
      <c r="B914" s="125" t="s">
        <v>24</v>
      </c>
      <c r="C914" s="19" t="s">
        <v>957</v>
      </c>
      <c r="D914" s="19" t="s">
        <v>955</v>
      </c>
      <c r="E914" s="19">
        <v>1</v>
      </c>
      <c r="F914" s="10">
        <v>1570000</v>
      </c>
      <c r="G914" s="19" t="s">
        <v>94</v>
      </c>
      <c r="H914" s="19" t="s">
        <v>18</v>
      </c>
      <c r="I914" s="137"/>
      <c r="J914" s="6" t="s">
        <v>138</v>
      </c>
      <c r="K914" s="6" t="s">
        <v>24</v>
      </c>
      <c r="L914" s="6" t="str">
        <f t="shared" si="19"/>
        <v>Junho</v>
      </c>
    </row>
    <row r="915" spans="1:12" ht="77.25" customHeight="1" x14ac:dyDescent="0.25">
      <c r="A915" s="19">
        <v>416</v>
      </c>
      <c r="B915" s="125" t="s">
        <v>24</v>
      </c>
      <c r="C915" s="19" t="s">
        <v>958</v>
      </c>
      <c r="D915" s="19" t="s">
        <v>955</v>
      </c>
      <c r="E915" s="19">
        <v>1</v>
      </c>
      <c r="F915" s="10">
        <v>1020000</v>
      </c>
      <c r="G915" s="19" t="s">
        <v>63</v>
      </c>
      <c r="H915" s="19" t="s">
        <v>18</v>
      </c>
      <c r="I915" s="137"/>
      <c r="J915" s="6" t="s">
        <v>138</v>
      </c>
      <c r="K915" s="6" t="s">
        <v>24</v>
      </c>
      <c r="L915" s="6" t="str">
        <f t="shared" si="19"/>
        <v>Agosto</v>
      </c>
    </row>
    <row r="916" spans="1:12" ht="82.5" customHeight="1" x14ac:dyDescent="0.25">
      <c r="A916" s="19">
        <v>417</v>
      </c>
      <c r="B916" s="125" t="s">
        <v>34</v>
      </c>
      <c r="C916" s="19" t="s">
        <v>959</v>
      </c>
      <c r="D916" s="19" t="s">
        <v>960</v>
      </c>
      <c r="E916" s="19">
        <v>1</v>
      </c>
      <c r="F916" s="10">
        <v>220000</v>
      </c>
      <c r="G916" s="19" t="s">
        <v>89</v>
      </c>
      <c r="H916" s="19" t="s">
        <v>31</v>
      </c>
      <c r="I916" s="137"/>
      <c r="J916" s="6" t="s">
        <v>138</v>
      </c>
      <c r="K916" s="6" t="s">
        <v>33</v>
      </c>
      <c r="L916" s="6" t="str">
        <f t="shared" si="19"/>
        <v>Janeiro</v>
      </c>
    </row>
    <row r="917" spans="1:12" ht="76.5" customHeight="1" x14ac:dyDescent="0.25">
      <c r="A917" s="19">
        <v>418</v>
      </c>
      <c r="B917" s="125" t="s">
        <v>34</v>
      </c>
      <c r="C917" s="19" t="s">
        <v>961</v>
      </c>
      <c r="D917" s="19" t="s">
        <v>960</v>
      </c>
      <c r="E917" s="19">
        <v>1</v>
      </c>
      <c r="F917" s="10">
        <v>250000</v>
      </c>
      <c r="G917" s="19" t="s">
        <v>41</v>
      </c>
      <c r="H917" s="19" t="s">
        <v>31</v>
      </c>
      <c r="I917" s="137"/>
      <c r="J917" s="6" t="s">
        <v>138</v>
      </c>
      <c r="K917" s="6" t="s">
        <v>33</v>
      </c>
      <c r="L917" s="6" t="str">
        <f t="shared" si="19"/>
        <v>Fevereiro</v>
      </c>
    </row>
    <row r="918" spans="1:12" ht="79.5" customHeight="1" x14ac:dyDescent="0.25">
      <c r="A918" s="19">
        <v>419</v>
      </c>
      <c r="B918" s="19" t="s">
        <v>26</v>
      </c>
      <c r="C918" s="19" t="s">
        <v>962</v>
      </c>
      <c r="D918" s="19" t="s">
        <v>963</v>
      </c>
      <c r="E918" s="19">
        <v>1</v>
      </c>
      <c r="F918" s="10">
        <v>350000</v>
      </c>
      <c r="G918" s="19" t="s">
        <v>45</v>
      </c>
      <c r="H918" s="19" t="s">
        <v>18</v>
      </c>
      <c r="I918" s="137"/>
      <c r="J918" s="6" t="s">
        <v>138</v>
      </c>
      <c r="K918" s="6" t="s">
        <v>33</v>
      </c>
      <c r="L918" s="6" t="str">
        <f t="shared" si="19"/>
        <v>Março</v>
      </c>
    </row>
    <row r="919" spans="1:12" ht="94.5" customHeight="1" x14ac:dyDescent="0.25">
      <c r="A919" s="19">
        <v>420</v>
      </c>
      <c r="B919" s="19" t="s">
        <v>33</v>
      </c>
      <c r="C919" s="19" t="s">
        <v>340</v>
      </c>
      <c r="D919" s="19" t="s">
        <v>339</v>
      </c>
      <c r="E919" s="19">
        <v>1</v>
      </c>
      <c r="F919" s="10">
        <v>50000</v>
      </c>
      <c r="G919" s="19" t="s">
        <v>132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Dezembro</v>
      </c>
    </row>
    <row r="920" spans="1:12" ht="165" customHeight="1" x14ac:dyDescent="0.25">
      <c r="A920" s="19">
        <v>421</v>
      </c>
      <c r="B920" s="19" t="s">
        <v>24</v>
      </c>
      <c r="C920" s="19" t="s">
        <v>964</v>
      </c>
      <c r="D920" s="19" t="s">
        <v>965</v>
      </c>
      <c r="E920" s="19">
        <v>1</v>
      </c>
      <c r="F920" s="10">
        <v>800000</v>
      </c>
      <c r="G920" s="19" t="s">
        <v>45</v>
      </c>
      <c r="H920" s="19" t="s">
        <v>31</v>
      </c>
      <c r="I920" s="137"/>
      <c r="J920" s="6" t="s">
        <v>138</v>
      </c>
      <c r="K920" s="6" t="s">
        <v>24</v>
      </c>
      <c r="L920" s="6" t="str">
        <f t="shared" si="19"/>
        <v>Março</v>
      </c>
    </row>
    <row r="921" spans="1:12" ht="99" customHeight="1" x14ac:dyDescent="0.25">
      <c r="A921" s="19">
        <v>422</v>
      </c>
      <c r="B921" s="19" t="s">
        <v>27</v>
      </c>
      <c r="C921" s="19" t="s">
        <v>966</v>
      </c>
      <c r="D921" s="19" t="s">
        <v>967</v>
      </c>
      <c r="E921" s="19">
        <v>1</v>
      </c>
      <c r="F921" s="10">
        <v>200000</v>
      </c>
      <c r="G921" s="19" t="s">
        <v>63</v>
      </c>
      <c r="H921" s="19" t="s">
        <v>31</v>
      </c>
      <c r="I921" s="137"/>
      <c r="J921" s="6" t="s">
        <v>138</v>
      </c>
      <c r="K921" s="6" t="s">
        <v>27</v>
      </c>
      <c r="L921" s="6" t="str">
        <f t="shared" si="19"/>
        <v>Agosto</v>
      </c>
    </row>
    <row r="922" spans="1:12" ht="69" customHeight="1" x14ac:dyDescent="0.25">
      <c r="A922" s="19">
        <v>423</v>
      </c>
      <c r="B922" s="19" t="s">
        <v>26</v>
      </c>
      <c r="C922" s="19" t="s">
        <v>968</v>
      </c>
      <c r="D922" s="19" t="s">
        <v>969</v>
      </c>
      <c r="E922" s="19">
        <v>1</v>
      </c>
      <c r="F922" s="10">
        <v>200000</v>
      </c>
      <c r="G922" s="19" t="s">
        <v>214</v>
      </c>
      <c r="H922" s="19" t="s">
        <v>18</v>
      </c>
      <c r="I922" s="137"/>
      <c r="J922" s="6" t="s">
        <v>138</v>
      </c>
      <c r="K922" s="6" t="s">
        <v>26</v>
      </c>
      <c r="L922" s="6" t="str">
        <f t="shared" si="19"/>
        <v>Abril</v>
      </c>
    </row>
    <row r="923" spans="1:12" ht="87" customHeight="1" x14ac:dyDescent="0.25">
      <c r="A923" s="85">
        <v>424</v>
      </c>
      <c r="B923" s="28" t="s">
        <v>27</v>
      </c>
      <c r="C923" s="85" t="s">
        <v>970</v>
      </c>
      <c r="D923" s="28" t="s">
        <v>971</v>
      </c>
      <c r="E923" s="85" t="s">
        <v>565</v>
      </c>
      <c r="F923" s="13">
        <v>65000</v>
      </c>
      <c r="G923" s="85" t="s">
        <v>17</v>
      </c>
      <c r="H923" s="85" t="s">
        <v>31</v>
      </c>
      <c r="I923" s="85"/>
      <c r="J923" s="85" t="s">
        <v>42</v>
      </c>
      <c r="K923" s="85" t="s">
        <v>27</v>
      </c>
      <c r="L923" s="14" t="str">
        <f t="shared" si="19"/>
        <v>Dezembro</v>
      </c>
    </row>
    <row r="924" spans="1:12" ht="72.75" customHeight="1" x14ac:dyDescent="0.25">
      <c r="A924" s="86"/>
      <c r="B924" s="28" t="s">
        <v>22</v>
      </c>
      <c r="C924" s="86"/>
      <c r="D924" s="28" t="s">
        <v>972</v>
      </c>
      <c r="E924" s="86"/>
      <c r="F924" s="13">
        <v>15000</v>
      </c>
      <c r="G924" s="86"/>
      <c r="H924" s="86"/>
      <c r="I924" s="86"/>
      <c r="J924" s="86"/>
      <c r="K924" s="86"/>
      <c r="L924" s="15"/>
    </row>
    <row r="925" spans="1:12" ht="69.75" customHeight="1" x14ac:dyDescent="0.25">
      <c r="A925" s="87"/>
      <c r="B925" s="28" t="s">
        <v>26</v>
      </c>
      <c r="C925" s="87"/>
      <c r="D925" s="28" t="s">
        <v>973</v>
      </c>
      <c r="E925" s="87"/>
      <c r="F925" s="13">
        <v>65000</v>
      </c>
      <c r="G925" s="87"/>
      <c r="H925" s="87"/>
      <c r="I925" s="87"/>
      <c r="J925" s="87"/>
      <c r="K925" s="87"/>
      <c r="L925" s="16"/>
    </row>
    <row r="926" spans="1:12" ht="51.75" customHeight="1" x14ac:dyDescent="0.25">
      <c r="A926" s="85">
        <v>425</v>
      </c>
      <c r="B926" s="28" t="s">
        <v>33</v>
      </c>
      <c r="C926" s="85" t="s">
        <v>974</v>
      </c>
      <c r="D926" s="28" t="s">
        <v>975</v>
      </c>
      <c r="E926" s="28" t="s">
        <v>976</v>
      </c>
      <c r="F926" s="13">
        <v>260000</v>
      </c>
      <c r="G926" s="28" t="s">
        <v>132</v>
      </c>
      <c r="H926" s="28" t="s">
        <v>31</v>
      </c>
      <c r="I926" s="28"/>
      <c r="J926" s="12" t="s">
        <v>133</v>
      </c>
      <c r="K926" s="12" t="s">
        <v>33</v>
      </c>
      <c r="L926" s="12" t="str">
        <f t="shared" si="19"/>
        <v>Dezembro</v>
      </c>
    </row>
    <row r="927" spans="1:12" ht="159.75" customHeight="1" x14ac:dyDescent="0.25">
      <c r="A927" s="87"/>
      <c r="B927" s="28" t="s">
        <v>34</v>
      </c>
      <c r="C927" s="87"/>
      <c r="D927" s="28" t="s">
        <v>977</v>
      </c>
      <c r="E927" s="28">
        <v>1</v>
      </c>
      <c r="F927" s="13">
        <v>40000</v>
      </c>
      <c r="G927" s="28" t="s">
        <v>49</v>
      </c>
      <c r="H927" s="28" t="s">
        <v>31</v>
      </c>
      <c r="I927" s="28"/>
      <c r="J927" s="12" t="s">
        <v>56</v>
      </c>
      <c r="K927" s="12" t="s">
        <v>34</v>
      </c>
      <c r="L927" s="12" t="str">
        <f t="shared" si="19"/>
        <v>Julho</v>
      </c>
    </row>
    <row r="928" spans="1:12" ht="155.25" customHeight="1" x14ac:dyDescent="0.25">
      <c r="A928" s="28">
        <v>426</v>
      </c>
      <c r="B928" s="28" t="s">
        <v>28</v>
      </c>
      <c r="C928" s="28" t="s">
        <v>978</v>
      </c>
      <c r="D928" s="28" t="s">
        <v>979</v>
      </c>
      <c r="E928" s="28">
        <v>1</v>
      </c>
      <c r="F928" s="13">
        <v>116500</v>
      </c>
      <c r="G928" s="28" t="s">
        <v>17</v>
      </c>
      <c r="H928" s="28" t="s">
        <v>31</v>
      </c>
      <c r="I928" s="28"/>
      <c r="J928" s="12" t="s">
        <v>56</v>
      </c>
      <c r="K928" s="12" t="s">
        <v>28</v>
      </c>
      <c r="L928" s="12" t="str">
        <f t="shared" si="19"/>
        <v>Dezembro</v>
      </c>
    </row>
    <row r="929" spans="1:12" ht="96.75" customHeight="1" x14ac:dyDescent="0.25">
      <c r="A929" s="28">
        <v>427</v>
      </c>
      <c r="B929" s="28" t="s">
        <v>25</v>
      </c>
      <c r="C929" s="28" t="s">
        <v>980</v>
      </c>
      <c r="D929" s="28" t="s">
        <v>981</v>
      </c>
      <c r="E929" s="28">
        <v>4</v>
      </c>
      <c r="F929" s="13">
        <v>20000</v>
      </c>
      <c r="G929" s="28" t="s">
        <v>17</v>
      </c>
      <c r="H929" s="28" t="s">
        <v>18</v>
      </c>
      <c r="I929" s="28"/>
      <c r="J929" s="12" t="s">
        <v>95</v>
      </c>
      <c r="K929" s="12" t="s">
        <v>25</v>
      </c>
      <c r="L929" s="12" t="str">
        <f t="shared" si="19"/>
        <v>Dezembro</v>
      </c>
    </row>
    <row r="930" spans="1:12" ht="137.25" customHeight="1" x14ac:dyDescent="0.25">
      <c r="A930" s="28">
        <v>428</v>
      </c>
      <c r="B930" s="28" t="s">
        <v>32</v>
      </c>
      <c r="C930" s="28" t="s">
        <v>982</v>
      </c>
      <c r="D930" s="28" t="s">
        <v>983</v>
      </c>
      <c r="E930" s="28">
        <v>1</v>
      </c>
      <c r="F930" s="13">
        <v>242000</v>
      </c>
      <c r="G930" s="28" t="s">
        <v>17</v>
      </c>
      <c r="H930" s="28" t="s">
        <v>31</v>
      </c>
      <c r="I930" s="28"/>
      <c r="J930" s="12" t="s">
        <v>90</v>
      </c>
      <c r="K930" s="12" t="s">
        <v>32</v>
      </c>
      <c r="L930" s="12" t="str">
        <f t="shared" si="19"/>
        <v>Dezembro</v>
      </c>
    </row>
    <row r="931" spans="1:12" ht="126.75" customHeight="1" x14ac:dyDescent="0.25">
      <c r="A931" s="28">
        <v>429</v>
      </c>
      <c r="B931" s="28" t="s">
        <v>24</v>
      </c>
      <c r="C931" s="28" t="s">
        <v>984</v>
      </c>
      <c r="D931" s="28" t="s">
        <v>985</v>
      </c>
      <c r="E931" s="28">
        <v>1</v>
      </c>
      <c r="F931" s="13">
        <v>118177.13</v>
      </c>
      <c r="G931" s="28" t="s">
        <v>207</v>
      </c>
      <c r="H931" s="28" t="s">
        <v>31</v>
      </c>
      <c r="I931" s="28"/>
      <c r="J931" s="12" t="s">
        <v>138</v>
      </c>
      <c r="K931" s="12" t="s">
        <v>24</v>
      </c>
      <c r="L931" s="12" t="str">
        <f t="shared" si="19"/>
        <v>Setembro</v>
      </c>
    </row>
    <row r="932" spans="1:12" ht="78.75" customHeight="1" x14ac:dyDescent="0.25">
      <c r="A932" s="28">
        <v>430</v>
      </c>
      <c r="B932" s="28" t="s">
        <v>28</v>
      </c>
      <c r="C932" s="28" t="s">
        <v>986</v>
      </c>
      <c r="D932" s="28" t="s">
        <v>987</v>
      </c>
      <c r="E932" s="28">
        <v>1</v>
      </c>
      <c r="F932" s="13">
        <v>15580.58</v>
      </c>
      <c r="G932" s="28" t="s">
        <v>17</v>
      </c>
      <c r="H932" s="28" t="s">
        <v>31</v>
      </c>
      <c r="I932" s="28"/>
      <c r="J932" s="12" t="s">
        <v>138</v>
      </c>
      <c r="K932" s="12" t="s">
        <v>28</v>
      </c>
      <c r="L932" s="12" t="str">
        <f t="shared" si="19"/>
        <v>Dezembro</v>
      </c>
    </row>
    <row r="933" spans="1:12" ht="117" customHeight="1" x14ac:dyDescent="0.25">
      <c r="A933" s="28">
        <v>431</v>
      </c>
      <c r="B933" s="28" t="s">
        <v>32</v>
      </c>
      <c r="C933" s="28" t="s">
        <v>988</v>
      </c>
      <c r="D933" s="28" t="s">
        <v>989</v>
      </c>
      <c r="E933" s="28">
        <v>1</v>
      </c>
      <c r="F933" s="13">
        <v>923682.97</v>
      </c>
      <c r="G933" s="28" t="s">
        <v>132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Dezembro</v>
      </c>
    </row>
    <row r="934" spans="1:12" ht="60.75" customHeight="1" x14ac:dyDescent="0.25">
      <c r="A934" s="28">
        <v>432</v>
      </c>
      <c r="B934" s="28" t="s">
        <v>26</v>
      </c>
      <c r="C934" s="28" t="s">
        <v>990</v>
      </c>
      <c r="D934" s="28" t="s">
        <v>991</v>
      </c>
      <c r="E934" s="28">
        <v>35</v>
      </c>
      <c r="F934" s="13">
        <v>512000</v>
      </c>
      <c r="G934" s="28" t="s">
        <v>132</v>
      </c>
      <c r="H934" s="28" t="s">
        <v>31</v>
      </c>
      <c r="I934" s="28"/>
      <c r="J934" s="12" t="s">
        <v>95</v>
      </c>
      <c r="K934" s="12" t="s">
        <v>26</v>
      </c>
      <c r="L934" s="12" t="str">
        <f t="shared" si="19"/>
        <v>Dezembro</v>
      </c>
    </row>
    <row r="935" spans="1:12" ht="176.25" customHeight="1" x14ac:dyDescent="0.25">
      <c r="A935" s="28">
        <v>433</v>
      </c>
      <c r="B935" s="28" t="s">
        <v>26</v>
      </c>
      <c r="C935" s="28" t="s">
        <v>992</v>
      </c>
      <c r="D935" s="28" t="s">
        <v>993</v>
      </c>
      <c r="E935" s="28">
        <v>1</v>
      </c>
      <c r="F935" s="13">
        <v>180000</v>
      </c>
      <c r="G935" s="28" t="s">
        <v>17</v>
      </c>
      <c r="H935" s="28" t="s">
        <v>31</v>
      </c>
      <c r="I935" s="28"/>
      <c r="J935" s="12" t="s">
        <v>56</v>
      </c>
      <c r="K935" s="12" t="s">
        <v>26</v>
      </c>
      <c r="L935" s="12" t="str">
        <f t="shared" si="19"/>
        <v>Dezembro</v>
      </c>
    </row>
    <row r="936" spans="1:12" ht="160.5" customHeight="1" x14ac:dyDescent="0.25">
      <c r="A936" s="28">
        <v>434</v>
      </c>
      <c r="B936" s="28" t="s">
        <v>26</v>
      </c>
      <c r="C936" s="28" t="s">
        <v>994</v>
      </c>
      <c r="D936" s="28" t="s">
        <v>995</v>
      </c>
      <c r="E936" s="28">
        <v>1</v>
      </c>
      <c r="F936" s="13">
        <v>61891.7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56.25" customHeight="1" x14ac:dyDescent="0.25">
      <c r="A937" s="28">
        <v>435</v>
      </c>
      <c r="B937" s="28" t="s">
        <v>21</v>
      </c>
      <c r="C937" s="28" t="s">
        <v>996</v>
      </c>
      <c r="D937" s="28" t="s">
        <v>997</v>
      </c>
      <c r="E937" s="28">
        <v>1</v>
      </c>
      <c r="F937" s="13">
        <v>9066.4</v>
      </c>
      <c r="G937" s="28" t="s">
        <v>89</v>
      </c>
      <c r="H937" s="28" t="s">
        <v>31</v>
      </c>
      <c r="I937" s="28"/>
      <c r="J937" s="12" t="s">
        <v>138</v>
      </c>
      <c r="K937" s="12" t="s">
        <v>21</v>
      </c>
      <c r="L937" s="12" t="str">
        <f t="shared" si="19"/>
        <v>Janeiro</v>
      </c>
    </row>
    <row r="938" spans="1:12" ht="45.75" customHeight="1" x14ac:dyDescent="0.25">
      <c r="A938" s="28">
        <v>436</v>
      </c>
      <c r="B938" s="28" t="s">
        <v>28</v>
      </c>
      <c r="C938" s="28" t="s">
        <v>998</v>
      </c>
      <c r="D938" s="28" t="s">
        <v>999</v>
      </c>
      <c r="E938" s="28">
        <v>12</v>
      </c>
      <c r="F938" s="13">
        <v>36000</v>
      </c>
      <c r="G938" s="28" t="s">
        <v>207</v>
      </c>
      <c r="H938" s="28" t="s">
        <v>31</v>
      </c>
      <c r="I938" s="28"/>
      <c r="J938" s="12" t="s">
        <v>90</v>
      </c>
      <c r="K938" s="12" t="s">
        <v>21</v>
      </c>
      <c r="L938" s="12" t="str">
        <f t="shared" si="19"/>
        <v>Setembro</v>
      </c>
    </row>
    <row r="939" spans="1:12" ht="60.75" customHeight="1" x14ac:dyDescent="0.25">
      <c r="A939" s="139">
        <v>437</v>
      </c>
      <c r="B939" s="139" t="s">
        <v>32</v>
      </c>
      <c r="C939" s="139" t="s">
        <v>1000</v>
      </c>
      <c r="D939" s="139" t="s">
        <v>1001</v>
      </c>
      <c r="E939" s="139">
        <v>1200</v>
      </c>
      <c r="F939" s="140">
        <v>110000</v>
      </c>
      <c r="G939" s="139" t="s">
        <v>89</v>
      </c>
      <c r="H939" s="139" t="s">
        <v>31</v>
      </c>
      <c r="I939" s="139"/>
      <c r="J939" s="141" t="s">
        <v>133</v>
      </c>
      <c r="K939" s="141" t="s">
        <v>32</v>
      </c>
      <c r="L939" s="141" t="str">
        <f t="shared" si="19"/>
        <v>Janeiro</v>
      </c>
    </row>
    <row r="940" spans="1:12" ht="94.5" customHeight="1" x14ac:dyDescent="0.25">
      <c r="A940" s="28">
        <v>438</v>
      </c>
      <c r="B940" s="28" t="s">
        <v>27</v>
      </c>
      <c r="C940" s="28" t="s">
        <v>1002</v>
      </c>
      <c r="D940" s="28" t="s">
        <v>1003</v>
      </c>
      <c r="E940" s="28" t="s">
        <v>48</v>
      </c>
      <c r="F940" s="142">
        <v>30000</v>
      </c>
      <c r="G940" s="28" t="s">
        <v>89</v>
      </c>
      <c r="H940" s="28" t="s">
        <v>31</v>
      </c>
      <c r="I940" s="28"/>
      <c r="J940" s="12" t="s">
        <v>138</v>
      </c>
      <c r="K940" s="12" t="s">
        <v>27</v>
      </c>
      <c r="L940" s="12" t="str">
        <f>IF($G940="Janeiro","Dezembro",IF($G940="Fevereiro","Dezembro",IF($G940="Março","Janeiro",IF($G940="Abril","Janeiro",IF($G940="Maio","Fevereiro",IF($G940="Junho","Março",IF($G940="Julho","Abril",IF($G940="Agosto","Maio",IF($G940="Setembro","Junho",IF($G940="Outubro","Julho",IF($G940="Novembro","Agosto",IF($G940="Dezembro","Setembro","Erro"))))))))))))</f>
        <v>Janeiro</v>
      </c>
    </row>
    <row r="941" spans="1:12" ht="108" customHeight="1" x14ac:dyDescent="0.25">
      <c r="A941" s="28">
        <v>439</v>
      </c>
      <c r="B941" s="28" t="s">
        <v>28</v>
      </c>
      <c r="C941" s="28" t="s">
        <v>1004</v>
      </c>
      <c r="D941" s="28" t="s">
        <v>1005</v>
      </c>
      <c r="E941" s="28" t="s">
        <v>1006</v>
      </c>
      <c r="F941" s="142">
        <v>6399.96</v>
      </c>
      <c r="G941" s="28" t="s">
        <v>132</v>
      </c>
      <c r="H941" s="28" t="s">
        <v>18</v>
      </c>
      <c r="I941" s="28"/>
      <c r="J941" s="12" t="s">
        <v>95</v>
      </c>
      <c r="K941" s="12" t="s">
        <v>28</v>
      </c>
      <c r="L941" s="12" t="str">
        <f t="shared" ref="L941:L983" si="20"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Dezembro</v>
      </c>
    </row>
    <row r="942" spans="1:12" ht="87" customHeight="1" x14ac:dyDescent="0.25">
      <c r="A942" s="28">
        <v>440</v>
      </c>
      <c r="B942" s="28" t="s">
        <v>27</v>
      </c>
      <c r="C942" s="28" t="s">
        <v>1007</v>
      </c>
      <c r="D942" s="28" t="s">
        <v>1008</v>
      </c>
      <c r="E942" s="28" t="s">
        <v>565</v>
      </c>
      <c r="F942" s="143">
        <v>1763770</v>
      </c>
      <c r="G942" s="28" t="s">
        <v>132</v>
      </c>
      <c r="H942" s="28" t="s">
        <v>31</v>
      </c>
      <c r="I942" s="28"/>
      <c r="J942" s="12" t="s">
        <v>42</v>
      </c>
      <c r="K942" s="12" t="s">
        <v>27</v>
      </c>
      <c r="L942" s="12" t="str">
        <f t="shared" si="20"/>
        <v>Dezembro</v>
      </c>
    </row>
    <row r="943" spans="1:12" ht="119.25" customHeight="1" x14ac:dyDescent="0.25">
      <c r="A943" s="28">
        <v>441</v>
      </c>
      <c r="B943" s="28" t="s">
        <v>34</v>
      </c>
      <c r="C943" s="28" t="s">
        <v>1009</v>
      </c>
      <c r="D943" s="28" t="s">
        <v>1010</v>
      </c>
      <c r="E943" s="28">
        <v>3</v>
      </c>
      <c r="F943" s="142">
        <v>50460</v>
      </c>
      <c r="G943" s="28" t="s">
        <v>132</v>
      </c>
      <c r="H943" s="28" t="s">
        <v>31</v>
      </c>
      <c r="I943" s="28"/>
      <c r="J943" s="12" t="s">
        <v>95</v>
      </c>
      <c r="K943" s="12" t="s">
        <v>34</v>
      </c>
      <c r="L943" s="12" t="str">
        <f t="shared" si="20"/>
        <v>Dezembro</v>
      </c>
    </row>
    <row r="944" spans="1:12" ht="54" customHeight="1" x14ac:dyDescent="0.25">
      <c r="A944" s="28">
        <v>442</v>
      </c>
      <c r="B944" s="28" t="s">
        <v>22</v>
      </c>
      <c r="C944" s="28" t="s">
        <v>1011</v>
      </c>
      <c r="D944" s="28" t="s">
        <v>1012</v>
      </c>
      <c r="E944" s="28">
        <v>1</v>
      </c>
      <c r="F944" s="142">
        <v>2500</v>
      </c>
      <c r="G944" s="28" t="s">
        <v>132</v>
      </c>
      <c r="H944" s="28" t="s">
        <v>31</v>
      </c>
      <c r="I944" s="28"/>
      <c r="J944" s="12" t="s">
        <v>95</v>
      </c>
      <c r="K944" s="12" t="s">
        <v>22</v>
      </c>
      <c r="L944" s="12" t="str">
        <f t="shared" si="20"/>
        <v>Dezembro</v>
      </c>
    </row>
    <row r="945" spans="1:12" ht="63.75" customHeight="1" x14ac:dyDescent="0.25">
      <c r="A945" s="28">
        <v>443</v>
      </c>
      <c r="B945" s="28" t="s">
        <v>22</v>
      </c>
      <c r="C945" s="28" t="s">
        <v>1013</v>
      </c>
      <c r="D945" s="28" t="s">
        <v>1014</v>
      </c>
      <c r="E945" s="28">
        <v>1</v>
      </c>
      <c r="F945" s="142">
        <v>37650</v>
      </c>
      <c r="G945" s="28" t="s">
        <v>89</v>
      </c>
      <c r="H945" s="28" t="s">
        <v>18</v>
      </c>
      <c r="I945" s="28"/>
      <c r="J945" s="12" t="s">
        <v>56</v>
      </c>
      <c r="K945" s="12" t="s">
        <v>22</v>
      </c>
      <c r="L945" s="12" t="str">
        <f t="shared" si="20"/>
        <v>Janeiro</v>
      </c>
    </row>
    <row r="946" spans="1:12" ht="65.25" customHeight="1" x14ac:dyDescent="0.25">
      <c r="A946" s="85">
        <v>444</v>
      </c>
      <c r="B946" s="28" t="s">
        <v>27</v>
      </c>
      <c r="C946" s="85" t="s">
        <v>1015</v>
      </c>
      <c r="D946" s="28" t="s">
        <v>1016</v>
      </c>
      <c r="E946" s="28">
        <v>90</v>
      </c>
      <c r="F946" s="142">
        <v>17000</v>
      </c>
      <c r="G946" s="85" t="s">
        <v>214</v>
      </c>
      <c r="H946" s="85" t="s">
        <v>31</v>
      </c>
      <c r="I946" s="85"/>
      <c r="J946" s="85" t="s">
        <v>42</v>
      </c>
      <c r="K946" s="85" t="s">
        <v>27</v>
      </c>
      <c r="L946" s="85" t="str">
        <f t="shared" si="20"/>
        <v>Abril</v>
      </c>
    </row>
    <row r="947" spans="1:12" ht="27.75" customHeight="1" x14ac:dyDescent="0.25">
      <c r="A947" s="86"/>
      <c r="B947" s="28" t="s">
        <v>28</v>
      </c>
      <c r="C947" s="86"/>
      <c r="D947" s="85" t="s">
        <v>1017</v>
      </c>
      <c r="E947" s="28">
        <v>40</v>
      </c>
      <c r="F947" s="142">
        <v>6010</v>
      </c>
      <c r="G947" s="86"/>
      <c r="H947" s="86"/>
      <c r="I947" s="86"/>
      <c r="J947" s="86"/>
      <c r="K947" s="86"/>
      <c r="L947" s="86"/>
    </row>
    <row r="948" spans="1:12" ht="27.75" customHeight="1" x14ac:dyDescent="0.25">
      <c r="A948" s="86"/>
      <c r="B948" s="28" t="s">
        <v>33</v>
      </c>
      <c r="C948" s="86"/>
      <c r="D948" s="86"/>
      <c r="E948" s="28">
        <v>1</v>
      </c>
      <c r="F948" s="142">
        <v>150.25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13</v>
      </c>
      <c r="C949" s="86"/>
      <c r="D949" s="86"/>
      <c r="E949" s="28">
        <v>2</v>
      </c>
      <c r="F949" s="142">
        <v>1215.7</v>
      </c>
      <c r="G949" s="86"/>
      <c r="H949" s="86"/>
      <c r="I949" s="86"/>
      <c r="J949" s="86"/>
      <c r="K949" s="86"/>
      <c r="L949" s="86"/>
    </row>
    <row r="950" spans="1:12" ht="25.5" customHeight="1" x14ac:dyDescent="0.25">
      <c r="A950" s="86"/>
      <c r="B950" s="28" t="s">
        <v>25</v>
      </c>
      <c r="C950" s="86"/>
      <c r="D950" s="86"/>
      <c r="E950" s="28">
        <v>3</v>
      </c>
      <c r="F950" s="142">
        <v>1823.55</v>
      </c>
      <c r="G950" s="86"/>
      <c r="H950" s="86"/>
      <c r="I950" s="86"/>
      <c r="J950" s="86"/>
      <c r="K950" s="86"/>
      <c r="L950" s="86"/>
    </row>
    <row r="951" spans="1:12" ht="33" customHeight="1" x14ac:dyDescent="0.25">
      <c r="A951" s="87"/>
      <c r="B951" s="28" t="s">
        <v>23</v>
      </c>
      <c r="C951" s="87"/>
      <c r="D951" s="87"/>
      <c r="E951" s="28">
        <v>10</v>
      </c>
      <c r="F951" s="142">
        <v>1516.2</v>
      </c>
      <c r="G951" s="87"/>
      <c r="H951" s="87"/>
      <c r="I951" s="87"/>
      <c r="J951" s="87"/>
      <c r="K951" s="87"/>
      <c r="L951" s="87"/>
    </row>
    <row r="952" spans="1:12" ht="156" customHeight="1" x14ac:dyDescent="0.25">
      <c r="A952" s="28">
        <v>445</v>
      </c>
      <c r="B952" s="28" t="s">
        <v>24</v>
      </c>
      <c r="C952" s="28" t="s">
        <v>1018</v>
      </c>
      <c r="D952" s="28" t="s">
        <v>1019</v>
      </c>
      <c r="E952" s="28">
        <v>1</v>
      </c>
      <c r="F952" s="142">
        <v>322866.53000000003</v>
      </c>
      <c r="G952" s="28" t="s">
        <v>41</v>
      </c>
      <c r="H952" s="28" t="s">
        <v>31</v>
      </c>
      <c r="I952" s="28"/>
      <c r="J952" s="12" t="s">
        <v>138</v>
      </c>
      <c r="K952" s="12" t="s">
        <v>24</v>
      </c>
      <c r="L952" s="12" t="str">
        <f t="shared" si="20"/>
        <v>Fevereiro</v>
      </c>
    </row>
    <row r="953" spans="1:12" ht="162.75" customHeight="1" x14ac:dyDescent="0.25">
      <c r="A953" s="28">
        <v>446</v>
      </c>
      <c r="B953" s="28" t="s">
        <v>13</v>
      </c>
      <c r="C953" s="28" t="s">
        <v>1020</v>
      </c>
      <c r="D953" s="28" t="s">
        <v>1021</v>
      </c>
      <c r="E953" s="28">
        <v>1</v>
      </c>
      <c r="F953" s="142">
        <v>0</v>
      </c>
      <c r="G953" s="28" t="s">
        <v>132</v>
      </c>
      <c r="H953" s="28" t="s">
        <v>31</v>
      </c>
      <c r="I953" s="28"/>
      <c r="J953" s="12" t="s">
        <v>56</v>
      </c>
      <c r="K953" s="12" t="s">
        <v>13</v>
      </c>
      <c r="L953" s="12" t="str">
        <f t="shared" si="20"/>
        <v>Dezembro</v>
      </c>
    </row>
    <row r="954" spans="1:12" ht="162.75" customHeight="1" x14ac:dyDescent="0.25">
      <c r="A954" s="28">
        <v>447</v>
      </c>
      <c r="B954" s="28" t="s">
        <v>33</v>
      </c>
      <c r="C954" s="28" t="s">
        <v>1022</v>
      </c>
      <c r="D954" s="28" t="s">
        <v>1023</v>
      </c>
      <c r="E954" s="28">
        <v>1</v>
      </c>
      <c r="F954" s="142">
        <v>100000</v>
      </c>
      <c r="G954" s="28" t="s">
        <v>89</v>
      </c>
      <c r="H954" s="28" t="s">
        <v>31</v>
      </c>
      <c r="I954" s="28"/>
      <c r="J954" s="12" t="s">
        <v>90</v>
      </c>
      <c r="K954" s="12" t="s">
        <v>33</v>
      </c>
      <c r="L954" s="12" t="str">
        <f t="shared" si="20"/>
        <v>Janeiro</v>
      </c>
    </row>
    <row r="955" spans="1:12" ht="59.25" customHeight="1" x14ac:dyDescent="0.25">
      <c r="A955" s="28">
        <v>448</v>
      </c>
      <c r="B955" s="28" t="s">
        <v>13</v>
      </c>
      <c r="C955" s="28" t="s">
        <v>1024</v>
      </c>
      <c r="D955" s="28" t="s">
        <v>1025</v>
      </c>
      <c r="E955" s="28">
        <v>9</v>
      </c>
      <c r="F955" s="142">
        <v>100000</v>
      </c>
      <c r="G955" s="28" t="s">
        <v>89</v>
      </c>
      <c r="H955" s="28" t="s">
        <v>18</v>
      </c>
      <c r="I955" s="28"/>
      <c r="J955" s="12" t="s">
        <v>56</v>
      </c>
      <c r="K955" s="12" t="s">
        <v>13</v>
      </c>
      <c r="L955" s="12" t="str">
        <f t="shared" si="20"/>
        <v>Janeiro</v>
      </c>
    </row>
    <row r="956" spans="1:12" ht="87" customHeight="1" x14ac:dyDescent="0.25">
      <c r="A956" s="28">
        <v>449</v>
      </c>
      <c r="B956" s="28" t="s">
        <v>28</v>
      </c>
      <c r="C956" s="28" t="s">
        <v>1026</v>
      </c>
      <c r="D956" s="28" t="s">
        <v>1027</v>
      </c>
      <c r="E956" s="28">
        <v>1</v>
      </c>
      <c r="F956" s="142">
        <v>5326268</v>
      </c>
      <c r="G956" s="28" t="s">
        <v>89</v>
      </c>
      <c r="H956" s="28" t="s">
        <v>31</v>
      </c>
      <c r="I956" s="28"/>
      <c r="J956" s="12" t="s">
        <v>95</v>
      </c>
      <c r="K956" s="12" t="s">
        <v>28</v>
      </c>
      <c r="L956" s="12" t="str">
        <f t="shared" si="20"/>
        <v>Janeiro</v>
      </c>
    </row>
    <row r="957" spans="1:12" ht="129" customHeight="1" x14ac:dyDescent="0.25">
      <c r="A957" s="28">
        <v>450</v>
      </c>
      <c r="B957" s="28" t="s">
        <v>33</v>
      </c>
      <c r="C957" s="28" t="s">
        <v>1028</v>
      </c>
      <c r="D957" s="28" t="s">
        <v>1029</v>
      </c>
      <c r="E957" s="28">
        <v>1</v>
      </c>
      <c r="F957" s="142">
        <v>248000</v>
      </c>
      <c r="G957" s="28" t="s">
        <v>89</v>
      </c>
      <c r="H957" s="28" t="s">
        <v>31</v>
      </c>
      <c r="I957" s="28"/>
      <c r="J957" s="12" t="s">
        <v>56</v>
      </c>
      <c r="K957" s="12" t="s">
        <v>33</v>
      </c>
      <c r="L957" s="12" t="str">
        <f t="shared" si="20"/>
        <v>Janeiro</v>
      </c>
    </row>
    <row r="958" spans="1:12" ht="173.25" customHeight="1" x14ac:dyDescent="0.25">
      <c r="A958" s="28">
        <v>451</v>
      </c>
      <c r="B958" s="28" t="s">
        <v>23</v>
      </c>
      <c r="C958" s="28" t="s">
        <v>1030</v>
      </c>
      <c r="D958" s="28" t="s">
        <v>1031</v>
      </c>
      <c r="E958" s="28">
        <v>9</v>
      </c>
      <c r="F958" s="142">
        <v>4900</v>
      </c>
      <c r="G958" s="28" t="s">
        <v>89</v>
      </c>
      <c r="H958" s="28" t="s">
        <v>31</v>
      </c>
      <c r="I958" s="28"/>
      <c r="J958" s="12" t="s">
        <v>90</v>
      </c>
      <c r="K958" s="12" t="s">
        <v>23</v>
      </c>
      <c r="L958" s="12" t="str">
        <f t="shared" si="20"/>
        <v>Janeiro</v>
      </c>
    </row>
    <row r="959" spans="1:12" ht="66.75" customHeight="1" x14ac:dyDescent="0.25">
      <c r="A959" s="28">
        <v>452</v>
      </c>
      <c r="B959" s="28" t="s">
        <v>22</v>
      </c>
      <c r="C959" s="28" t="s">
        <v>1032</v>
      </c>
      <c r="D959" s="28" t="s">
        <v>1033</v>
      </c>
      <c r="E959" s="28">
        <v>9</v>
      </c>
      <c r="F959" s="142">
        <v>30000</v>
      </c>
      <c r="G959" s="28" t="s">
        <v>89</v>
      </c>
      <c r="H959" s="28" t="s">
        <v>18</v>
      </c>
      <c r="I959" s="28"/>
      <c r="J959" s="12" t="s">
        <v>90</v>
      </c>
      <c r="K959" s="12" t="s">
        <v>22</v>
      </c>
      <c r="L959" s="12" t="str">
        <f t="shared" si="20"/>
        <v>Janeiro</v>
      </c>
    </row>
    <row r="960" spans="1:12" ht="80.25" customHeight="1" x14ac:dyDescent="0.25">
      <c r="A960" s="28">
        <v>453</v>
      </c>
      <c r="B960" s="28" t="s">
        <v>22</v>
      </c>
      <c r="C960" s="28" t="s">
        <v>1034</v>
      </c>
      <c r="D960" s="28" t="s">
        <v>1035</v>
      </c>
      <c r="E960" s="28">
        <v>50</v>
      </c>
      <c r="F960" s="142">
        <v>164499</v>
      </c>
      <c r="G960" s="28" t="s">
        <v>45</v>
      </c>
      <c r="H960" s="28" t="s">
        <v>18</v>
      </c>
      <c r="I960" s="28"/>
      <c r="J960" s="12" t="s">
        <v>42</v>
      </c>
      <c r="K960" s="12" t="s">
        <v>22</v>
      </c>
      <c r="L960" s="12" t="str">
        <f t="shared" si="20"/>
        <v>Março</v>
      </c>
    </row>
    <row r="961" spans="1:12" ht="120" customHeight="1" x14ac:dyDescent="0.25">
      <c r="A961" s="28">
        <v>454</v>
      </c>
      <c r="B961" s="28" t="s">
        <v>25</v>
      </c>
      <c r="C961" s="28" t="s">
        <v>1036</v>
      </c>
      <c r="D961" s="28" t="s">
        <v>1037</v>
      </c>
      <c r="E961" s="28">
        <v>1</v>
      </c>
      <c r="F961" s="142">
        <v>3900</v>
      </c>
      <c r="G961" s="28" t="s">
        <v>89</v>
      </c>
      <c r="H961" s="28" t="s">
        <v>18</v>
      </c>
      <c r="I961" s="28"/>
      <c r="J961" s="12" t="s">
        <v>56</v>
      </c>
      <c r="K961" s="12" t="s">
        <v>25</v>
      </c>
      <c r="L961" s="12" t="str">
        <f t="shared" si="20"/>
        <v>Janeiro</v>
      </c>
    </row>
    <row r="962" spans="1:12" ht="29.25" customHeight="1" x14ac:dyDescent="0.25">
      <c r="A962" s="85">
        <v>455</v>
      </c>
      <c r="B962" s="28" t="s">
        <v>25</v>
      </c>
      <c r="C962" s="85" t="s">
        <v>1038</v>
      </c>
      <c r="D962" s="85" t="s">
        <v>1039</v>
      </c>
      <c r="E962" s="120">
        <v>400</v>
      </c>
      <c r="F962" s="144">
        <v>42200</v>
      </c>
      <c r="G962" s="85" t="s">
        <v>214</v>
      </c>
      <c r="H962" s="85" t="s">
        <v>175</v>
      </c>
      <c r="I962" s="85"/>
      <c r="J962" s="14" t="s">
        <v>42</v>
      </c>
      <c r="K962" s="14" t="s">
        <v>33</v>
      </c>
      <c r="L962" s="14" t="str">
        <f t="shared" si="20"/>
        <v>Abril</v>
      </c>
    </row>
    <row r="963" spans="1:12" ht="19.5" customHeight="1" x14ac:dyDescent="0.2">
      <c r="A963" s="86"/>
      <c r="B963" s="28" t="s">
        <v>33</v>
      </c>
      <c r="C963" s="86"/>
      <c r="D963" s="86"/>
      <c r="E963" s="120">
        <v>34</v>
      </c>
      <c r="F963" s="145">
        <v>3587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.75" customHeight="1" x14ac:dyDescent="0.2">
      <c r="A964" s="86"/>
      <c r="B964" s="28" t="s">
        <v>20</v>
      </c>
      <c r="C964" s="86"/>
      <c r="D964" s="86"/>
      <c r="E964" s="120">
        <v>300</v>
      </c>
      <c r="F964" s="145">
        <v>31650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18.75" customHeight="1" x14ac:dyDescent="0.2">
      <c r="A965" s="86"/>
      <c r="B965" s="28" t="s">
        <v>34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9.5" customHeight="1" x14ac:dyDescent="0.2">
      <c r="A966" s="86"/>
      <c r="B966" s="28" t="s">
        <v>27</v>
      </c>
      <c r="C966" s="86"/>
      <c r="D966" s="86"/>
      <c r="E966" s="120">
        <v>200</v>
      </c>
      <c r="F966" s="145">
        <v>21100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1" customHeight="1" x14ac:dyDescent="0.2">
      <c r="A967" s="86"/>
      <c r="B967" s="28" t="s">
        <v>21</v>
      </c>
      <c r="C967" s="86"/>
      <c r="D967" s="86"/>
      <c r="E967" s="120">
        <v>20</v>
      </c>
      <c r="F967" s="145">
        <v>2110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4" customHeight="1" x14ac:dyDescent="0.2">
      <c r="A968" s="86"/>
      <c r="B968" s="28" t="s">
        <v>22</v>
      </c>
      <c r="C968" s="86"/>
      <c r="D968" s="86"/>
      <c r="E968" s="120">
        <v>100</v>
      </c>
      <c r="F968" s="145">
        <v>10550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3.25" customHeight="1" x14ac:dyDescent="0.2">
      <c r="A969" s="86"/>
      <c r="B969" s="28" t="s">
        <v>23</v>
      </c>
      <c r="C969" s="86"/>
      <c r="D969" s="86"/>
      <c r="E969" s="120">
        <v>100</v>
      </c>
      <c r="F969" s="145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7" customHeight="1" x14ac:dyDescent="0.2">
      <c r="A970" s="87"/>
      <c r="B970" s="28" t="s">
        <v>28</v>
      </c>
      <c r="C970" s="87"/>
      <c r="D970" s="87"/>
      <c r="E970" s="120">
        <v>300</v>
      </c>
      <c r="F970" s="145">
        <v>31650</v>
      </c>
      <c r="G970" s="87"/>
      <c r="H970" s="87"/>
      <c r="I970" s="87"/>
      <c r="J970" s="16"/>
      <c r="K970" s="16"/>
      <c r="L970" s="16" t="str">
        <f t="shared" si="20"/>
        <v>Erro</v>
      </c>
    </row>
    <row r="971" spans="1:12" ht="69.75" customHeight="1" x14ac:dyDescent="0.25">
      <c r="A971" s="146">
        <v>456</v>
      </c>
      <c r="B971" s="28" t="s">
        <v>32</v>
      </c>
      <c r="C971" s="146" t="s">
        <v>1040</v>
      </c>
      <c r="D971" s="146" t="s">
        <v>1041</v>
      </c>
      <c r="E971" s="120">
        <v>2400</v>
      </c>
      <c r="F971" s="111">
        <v>744000</v>
      </c>
      <c r="G971" s="28" t="s">
        <v>41</v>
      </c>
      <c r="H971" s="28" t="s">
        <v>31</v>
      </c>
      <c r="I971" s="146"/>
      <c r="J971" s="12" t="s">
        <v>42</v>
      </c>
      <c r="K971" s="12" t="s">
        <v>32</v>
      </c>
      <c r="L971" s="12" t="str">
        <f t="shared" si="20"/>
        <v>Fevereiro</v>
      </c>
    </row>
    <row r="972" spans="1:12" ht="69.75" customHeight="1" x14ac:dyDescent="0.25">
      <c r="A972" s="146">
        <v>457</v>
      </c>
      <c r="B972" s="28" t="s">
        <v>26</v>
      </c>
      <c r="C972" s="146" t="s">
        <v>1042</v>
      </c>
      <c r="D972" s="146" t="s">
        <v>1043</v>
      </c>
      <c r="E972" s="120">
        <v>1</v>
      </c>
      <c r="F972" s="111">
        <v>230750</v>
      </c>
      <c r="G972" s="28" t="s">
        <v>214</v>
      </c>
      <c r="H972" s="28" t="s">
        <v>18</v>
      </c>
      <c r="I972" s="146"/>
      <c r="J972" s="12" t="s">
        <v>95</v>
      </c>
      <c r="K972" s="12" t="s">
        <v>26</v>
      </c>
      <c r="L972" s="12" t="str">
        <f t="shared" si="20"/>
        <v>Abril</v>
      </c>
    </row>
    <row r="973" spans="1:12" ht="158.25" customHeight="1" x14ac:dyDescent="0.25">
      <c r="A973" s="146">
        <v>458</v>
      </c>
      <c r="B973" s="28" t="s">
        <v>25</v>
      </c>
      <c r="C973" s="146" t="s">
        <v>1044</v>
      </c>
      <c r="D973" s="146" t="s">
        <v>1045</v>
      </c>
      <c r="E973" s="120">
        <v>30</v>
      </c>
      <c r="F973" s="111">
        <v>264588.59999999998</v>
      </c>
      <c r="G973" s="28" t="s">
        <v>76</v>
      </c>
      <c r="H973" s="28" t="s">
        <v>31</v>
      </c>
      <c r="I973" s="146"/>
      <c r="J973" s="12" t="s">
        <v>56</v>
      </c>
      <c r="K973" s="12" t="s">
        <v>25</v>
      </c>
      <c r="L973" s="12" t="str">
        <f t="shared" si="20"/>
        <v>Janeiro</v>
      </c>
    </row>
    <row r="974" spans="1:12" ht="126.75" customHeight="1" x14ac:dyDescent="0.25">
      <c r="A974" s="146">
        <v>459</v>
      </c>
      <c r="B974" s="28" t="s">
        <v>32</v>
      </c>
      <c r="C974" s="146" t="s">
        <v>1046</v>
      </c>
      <c r="D974" s="146" t="s">
        <v>1047</v>
      </c>
      <c r="E974" s="120">
        <v>8</v>
      </c>
      <c r="F974" s="111">
        <v>100000</v>
      </c>
      <c r="G974" s="28" t="s">
        <v>45</v>
      </c>
      <c r="H974" s="28" t="s">
        <v>31</v>
      </c>
      <c r="I974" s="146"/>
      <c r="J974" s="12" t="s">
        <v>95</v>
      </c>
      <c r="K974" s="12" t="s">
        <v>32</v>
      </c>
      <c r="L974" s="12" t="str">
        <f t="shared" si="20"/>
        <v>Março</v>
      </c>
    </row>
    <row r="975" spans="1:12" ht="196.5" customHeight="1" x14ac:dyDescent="0.25">
      <c r="A975" s="146">
        <v>460</v>
      </c>
      <c r="B975" s="28" t="s">
        <v>25</v>
      </c>
      <c r="C975" s="146" t="s">
        <v>1048</v>
      </c>
      <c r="D975" s="146" t="s">
        <v>1049</v>
      </c>
      <c r="E975" s="120">
        <v>2000</v>
      </c>
      <c r="F975" s="111">
        <v>9925</v>
      </c>
      <c r="G975" s="28" t="s">
        <v>76</v>
      </c>
      <c r="H975" s="28" t="s">
        <v>31</v>
      </c>
      <c r="I975" s="146" t="s">
        <v>1050</v>
      </c>
      <c r="J975" s="12" t="s">
        <v>56</v>
      </c>
      <c r="K975" s="12" t="s">
        <v>25</v>
      </c>
      <c r="L975" s="12" t="str">
        <f t="shared" si="20"/>
        <v>Janeiro</v>
      </c>
    </row>
    <row r="976" spans="1:12" ht="138" customHeight="1" x14ac:dyDescent="0.25">
      <c r="A976" s="146">
        <v>461</v>
      </c>
      <c r="B976" s="28" t="s">
        <v>25</v>
      </c>
      <c r="C976" s="146" t="s">
        <v>1051</v>
      </c>
      <c r="D976" s="146" t="s">
        <v>1052</v>
      </c>
      <c r="E976" s="120">
        <v>100</v>
      </c>
      <c r="F976" s="111">
        <v>200000</v>
      </c>
      <c r="G976" s="28" t="s">
        <v>45</v>
      </c>
      <c r="H976" s="28" t="s">
        <v>31</v>
      </c>
      <c r="I976" s="146"/>
      <c r="J976" s="12" t="s">
        <v>42</v>
      </c>
      <c r="K976" s="12" t="s">
        <v>25</v>
      </c>
      <c r="L976" s="12" t="str">
        <f t="shared" si="20"/>
        <v>Março</v>
      </c>
    </row>
    <row r="977" spans="1:12" ht="137.25" customHeight="1" x14ac:dyDescent="0.25">
      <c r="A977" s="146">
        <v>462</v>
      </c>
      <c r="B977" s="28" t="s">
        <v>34</v>
      </c>
      <c r="C977" s="146" t="s">
        <v>1053</v>
      </c>
      <c r="D977" s="146" t="s">
        <v>1054</v>
      </c>
      <c r="E977" s="120">
        <v>1</v>
      </c>
      <c r="F977" s="111">
        <v>1067000</v>
      </c>
      <c r="G977" s="28" t="s">
        <v>41</v>
      </c>
      <c r="H977" s="28" t="s">
        <v>31</v>
      </c>
      <c r="I977" s="146"/>
      <c r="J977" s="12" t="s">
        <v>95</v>
      </c>
      <c r="K977" s="12" t="s">
        <v>34</v>
      </c>
      <c r="L977" s="12" t="str">
        <f t="shared" si="20"/>
        <v>Fevereiro</v>
      </c>
    </row>
    <row r="978" spans="1:12" ht="151.5" customHeight="1" x14ac:dyDescent="0.25">
      <c r="A978" s="146">
        <v>463</v>
      </c>
      <c r="B978" s="28" t="s">
        <v>23</v>
      </c>
      <c r="C978" s="146" t="s">
        <v>1055</v>
      </c>
      <c r="D978" s="146" t="s">
        <v>1056</v>
      </c>
      <c r="E978" s="120" t="s">
        <v>1057</v>
      </c>
      <c r="F978" s="111">
        <v>292101.87</v>
      </c>
      <c r="G978" s="28" t="s">
        <v>45</v>
      </c>
      <c r="H978" s="28" t="s">
        <v>31</v>
      </c>
      <c r="I978" s="146"/>
      <c r="J978" s="12" t="s">
        <v>133</v>
      </c>
      <c r="K978" s="12" t="s">
        <v>23</v>
      </c>
      <c r="L978" s="12" t="str">
        <f t="shared" si="20"/>
        <v>Março</v>
      </c>
    </row>
    <row r="979" spans="1:12" ht="78.75" customHeight="1" x14ac:dyDescent="0.25">
      <c r="A979" s="146">
        <v>464</v>
      </c>
      <c r="B979" s="28" t="s">
        <v>28</v>
      </c>
      <c r="C979" s="146" t="s">
        <v>1058</v>
      </c>
      <c r="D979" s="146" t="s">
        <v>1059</v>
      </c>
      <c r="E979" s="120">
        <v>1</v>
      </c>
      <c r="F979" s="111">
        <v>56000</v>
      </c>
      <c r="G979" s="28" t="s">
        <v>41</v>
      </c>
      <c r="H979" s="28" t="s">
        <v>31</v>
      </c>
      <c r="I979" s="146"/>
      <c r="J979" s="12" t="s">
        <v>97</v>
      </c>
      <c r="K979" s="12" t="s">
        <v>28</v>
      </c>
      <c r="L979" s="12" t="str">
        <f t="shared" si="20"/>
        <v>Fevereiro</v>
      </c>
    </row>
    <row r="980" spans="1:12" ht="78.75" customHeight="1" x14ac:dyDescent="0.25">
      <c r="A980" s="146">
        <v>465</v>
      </c>
      <c r="B980" s="28" t="s">
        <v>22</v>
      </c>
      <c r="C980" s="146" t="s">
        <v>1060</v>
      </c>
      <c r="D980" s="146" t="s">
        <v>1061</v>
      </c>
      <c r="E980" s="120">
        <v>1</v>
      </c>
      <c r="F980" s="111">
        <v>18750</v>
      </c>
      <c r="G980" s="28" t="s">
        <v>45</v>
      </c>
      <c r="H980" s="28" t="s">
        <v>18</v>
      </c>
      <c r="I980" s="146"/>
      <c r="J980" s="12" t="s">
        <v>56</v>
      </c>
      <c r="K980" s="12" t="s">
        <v>22</v>
      </c>
      <c r="L980" s="12" t="str">
        <f t="shared" si="20"/>
        <v>Março</v>
      </c>
    </row>
    <row r="981" spans="1:12" ht="135" customHeight="1" x14ac:dyDescent="0.25">
      <c r="A981" s="146">
        <v>466</v>
      </c>
      <c r="B981" s="28" t="s">
        <v>26</v>
      </c>
      <c r="C981" s="146" t="s">
        <v>1062</v>
      </c>
      <c r="D981" s="146" t="s">
        <v>1063</v>
      </c>
      <c r="E981" s="120">
        <v>6</v>
      </c>
      <c r="F981" s="111">
        <v>96000</v>
      </c>
      <c r="G981" s="28" t="s">
        <v>41</v>
      </c>
      <c r="H981" s="28" t="s">
        <v>31</v>
      </c>
      <c r="I981" s="146"/>
      <c r="J981" s="12" t="s">
        <v>56</v>
      </c>
      <c r="K981" s="12" t="s">
        <v>26</v>
      </c>
      <c r="L981" s="12" t="str">
        <f t="shared" si="20"/>
        <v>Fevereiro</v>
      </c>
    </row>
    <row r="982" spans="1:12" ht="135" customHeight="1" x14ac:dyDescent="0.25">
      <c r="A982" s="146">
        <v>467</v>
      </c>
      <c r="B982" s="28" t="s">
        <v>27</v>
      </c>
      <c r="C982" s="146" t="s">
        <v>1064</v>
      </c>
      <c r="D982" s="146" t="s">
        <v>1065</v>
      </c>
      <c r="E982" s="120">
        <v>5</v>
      </c>
      <c r="F982" s="111">
        <v>8400</v>
      </c>
      <c r="G982" s="28" t="s">
        <v>41</v>
      </c>
      <c r="H982" s="28" t="s">
        <v>31</v>
      </c>
      <c r="I982" s="146"/>
      <c r="J982" s="12"/>
      <c r="K982" s="12"/>
      <c r="L982" s="12" t="str">
        <f t="shared" si="20"/>
        <v>Fevereiro</v>
      </c>
    </row>
    <row r="983" spans="1:12" ht="273" customHeight="1" x14ac:dyDescent="0.25">
      <c r="A983" s="146">
        <v>468</v>
      </c>
      <c r="B983" s="28" t="s">
        <v>22</v>
      </c>
      <c r="C983" s="146" t="s">
        <v>1066</v>
      </c>
      <c r="D983" s="146" t="s">
        <v>1067</v>
      </c>
      <c r="E983" s="120" t="s">
        <v>1068</v>
      </c>
      <c r="F983" s="111">
        <v>40000</v>
      </c>
      <c r="G983" s="28" t="s">
        <v>41</v>
      </c>
      <c r="H983" s="28" t="s">
        <v>31</v>
      </c>
      <c r="I983" s="146"/>
      <c r="J983" s="12" t="s">
        <v>95</v>
      </c>
      <c r="K983" s="12" t="s">
        <v>22</v>
      </c>
      <c r="L983" s="12" t="str">
        <f t="shared" si="20"/>
        <v>Fevereiro</v>
      </c>
    </row>
    <row r="984" spans="1:12" ht="33.75" customHeight="1" x14ac:dyDescent="0.25">
      <c r="A984" s="85">
        <v>469</v>
      </c>
      <c r="B984" s="28" t="s">
        <v>25</v>
      </c>
      <c r="C984" s="85" t="s">
        <v>1069</v>
      </c>
      <c r="D984" s="85" t="s">
        <v>1070</v>
      </c>
      <c r="E984" s="120">
        <v>3</v>
      </c>
      <c r="F984" s="111">
        <v>1800</v>
      </c>
      <c r="G984" s="85" t="s">
        <v>76</v>
      </c>
      <c r="H984" s="85" t="s">
        <v>18</v>
      </c>
      <c r="I984" s="85"/>
      <c r="J984" s="14" t="s">
        <v>56</v>
      </c>
      <c r="K984" s="12" t="s">
        <v>25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Janeiro</v>
      </c>
    </row>
    <row r="985" spans="1:12" ht="33.75" customHeight="1" x14ac:dyDescent="0.25">
      <c r="A985" s="86"/>
      <c r="B985" s="28" t="s">
        <v>32</v>
      </c>
      <c r="C985" s="86"/>
      <c r="D985" s="86"/>
      <c r="E985" s="120">
        <v>1</v>
      </c>
      <c r="F985" s="111">
        <v>600</v>
      </c>
      <c r="G985" s="86"/>
      <c r="H985" s="86"/>
      <c r="I985" s="86"/>
      <c r="J985" s="15"/>
      <c r="K985" s="12" t="s">
        <v>32</v>
      </c>
      <c r="L985" s="15"/>
    </row>
    <row r="986" spans="1:12" ht="80.25" customHeight="1" x14ac:dyDescent="0.25">
      <c r="A986" s="87"/>
      <c r="B986" s="28" t="s">
        <v>33</v>
      </c>
      <c r="C986" s="87"/>
      <c r="D986" s="87"/>
      <c r="E986" s="120">
        <v>1</v>
      </c>
      <c r="F986" s="111">
        <v>600</v>
      </c>
      <c r="G986" s="87"/>
      <c r="H986" s="87"/>
      <c r="I986" s="87"/>
      <c r="J986" s="16"/>
      <c r="K986" s="12" t="s">
        <v>33</v>
      </c>
      <c r="L986" s="16"/>
    </row>
    <row r="987" spans="1:12" ht="30.75" customHeight="1" x14ac:dyDescent="0.25">
      <c r="A987" s="85">
        <v>470</v>
      </c>
      <c r="B987" s="28" t="s">
        <v>13</v>
      </c>
      <c r="C987" s="85" t="s">
        <v>1071</v>
      </c>
      <c r="D987" s="85" t="s">
        <v>1072</v>
      </c>
      <c r="E987" s="147">
        <v>12</v>
      </c>
      <c r="F987" s="111">
        <v>27497.11</v>
      </c>
      <c r="G987" s="85" t="s">
        <v>214</v>
      </c>
      <c r="H987" s="85" t="s">
        <v>31</v>
      </c>
      <c r="I987" s="85"/>
      <c r="J987" s="14" t="s">
        <v>95</v>
      </c>
      <c r="K987" s="14" t="s">
        <v>13</v>
      </c>
      <c r="L987" s="14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Abril</v>
      </c>
    </row>
    <row r="988" spans="1:12" ht="27" customHeight="1" x14ac:dyDescent="0.25">
      <c r="A988" s="86"/>
      <c r="B988" s="28" t="s">
        <v>22</v>
      </c>
      <c r="C988" s="86"/>
      <c r="D988" s="86"/>
      <c r="E988" s="148"/>
      <c r="F988" s="111">
        <v>8192.7000000000007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23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27</v>
      </c>
      <c r="C990" s="86"/>
      <c r="D990" s="86"/>
      <c r="E990" s="148"/>
      <c r="F990" s="111">
        <v>5461.8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20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32</v>
      </c>
      <c r="C992" s="86"/>
      <c r="D992" s="86"/>
      <c r="E992" s="148"/>
      <c r="F992" s="111">
        <v>2730.9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34</v>
      </c>
      <c r="C993" s="86"/>
      <c r="D993" s="86"/>
      <c r="E993" s="148"/>
      <c r="F993" s="111">
        <v>2730.9</v>
      </c>
      <c r="G993" s="86"/>
      <c r="H993" s="86"/>
      <c r="I993" s="86"/>
      <c r="J993" s="15"/>
      <c r="K993" s="15"/>
      <c r="L993" s="15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Erro</v>
      </c>
    </row>
    <row r="994" spans="1:12" ht="27" customHeight="1" x14ac:dyDescent="0.25">
      <c r="A994" s="86"/>
      <c r="B994" s="28" t="s">
        <v>25</v>
      </c>
      <c r="C994" s="86"/>
      <c r="D994" s="86"/>
      <c r="E994" s="148"/>
      <c r="F994" s="111">
        <v>5461.8</v>
      </c>
      <c r="G994" s="86"/>
      <c r="H994" s="86"/>
      <c r="I994" s="86"/>
      <c r="J994" s="15"/>
      <c r="K994" s="15"/>
      <c r="L994" s="15"/>
    </row>
    <row r="995" spans="1:12" ht="22.5" customHeight="1" x14ac:dyDescent="0.25">
      <c r="A995" s="87"/>
      <c r="B995" s="28" t="s">
        <v>26</v>
      </c>
      <c r="C995" s="87"/>
      <c r="D995" s="87"/>
      <c r="E995" s="149"/>
      <c r="F995" s="111">
        <v>54617.97</v>
      </c>
      <c r="G995" s="87"/>
      <c r="H995" s="87"/>
      <c r="I995" s="87"/>
      <c r="J995" s="16"/>
      <c r="K995" s="16"/>
      <c r="L995" s="16"/>
    </row>
    <row r="996" spans="1:12" ht="42.75" customHeight="1" x14ac:dyDescent="0.25">
      <c r="A996" s="146">
        <v>471</v>
      </c>
      <c r="B996" s="28" t="s">
        <v>26</v>
      </c>
      <c r="C996" s="146" t="s">
        <v>1073</v>
      </c>
      <c r="D996" s="146" t="s">
        <v>1074</v>
      </c>
      <c r="E996" s="150">
        <v>1</v>
      </c>
      <c r="F996" s="111">
        <v>220000</v>
      </c>
      <c r="G996" s="28" t="s">
        <v>41</v>
      </c>
      <c r="H996" s="28" t="s">
        <v>18</v>
      </c>
      <c r="I996" s="146"/>
      <c r="J996" s="12" t="s">
        <v>90</v>
      </c>
      <c r="K996" s="12" t="s">
        <v>26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Fevereiro</v>
      </c>
    </row>
    <row r="997" spans="1:12" ht="82.5" customHeight="1" x14ac:dyDescent="0.25">
      <c r="A997" s="146">
        <v>472</v>
      </c>
      <c r="B997" s="28" t="s">
        <v>28</v>
      </c>
      <c r="C997" s="146" t="s">
        <v>1075</v>
      </c>
      <c r="D997" s="151" t="s">
        <v>1076</v>
      </c>
      <c r="E997" s="150" t="s">
        <v>1077</v>
      </c>
      <c r="F997" s="111">
        <v>6822000</v>
      </c>
      <c r="G997" s="28" t="s">
        <v>41</v>
      </c>
      <c r="H997" s="28" t="s">
        <v>31</v>
      </c>
      <c r="I997" s="146"/>
      <c r="J997" s="12" t="s">
        <v>133</v>
      </c>
      <c r="K997" s="12" t="s">
        <v>28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79.5" customHeight="1" x14ac:dyDescent="0.25">
      <c r="A998" s="146">
        <v>473</v>
      </c>
      <c r="B998" s="28" t="s">
        <v>28</v>
      </c>
      <c r="C998" s="146" t="s">
        <v>1078</v>
      </c>
      <c r="D998" s="28" t="s">
        <v>1079</v>
      </c>
      <c r="E998" s="150" t="s">
        <v>1080</v>
      </c>
      <c r="F998" s="111">
        <v>1154160</v>
      </c>
      <c r="G998" s="28" t="s">
        <v>41</v>
      </c>
      <c r="H998" s="28" t="s">
        <v>31</v>
      </c>
      <c r="I998" s="146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57" customHeight="1" x14ac:dyDescent="0.25">
      <c r="A999" s="146">
        <v>474</v>
      </c>
      <c r="B999" s="28" t="s">
        <v>22</v>
      </c>
      <c r="C999" s="146" t="s">
        <v>1081</v>
      </c>
      <c r="D999" s="28" t="s">
        <v>1082</v>
      </c>
      <c r="E999" s="150">
        <v>1</v>
      </c>
      <c r="F999" s="111">
        <v>16000</v>
      </c>
      <c r="G999" s="28" t="s">
        <v>214</v>
      </c>
      <c r="H999" s="28" t="s">
        <v>18</v>
      </c>
      <c r="I999" s="146"/>
      <c r="J999" s="12" t="s">
        <v>56</v>
      </c>
      <c r="K999" s="12" t="s">
        <v>22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Abril</v>
      </c>
    </row>
    <row r="1000" spans="1:12" ht="20.25" customHeight="1" x14ac:dyDescent="0.25">
      <c r="A1000" s="85">
        <v>475</v>
      </c>
      <c r="B1000" s="28" t="s">
        <v>25</v>
      </c>
      <c r="C1000" s="85" t="s">
        <v>1083</v>
      </c>
      <c r="D1000" s="85" t="s">
        <v>1084</v>
      </c>
      <c r="E1000" s="12">
        <v>2209</v>
      </c>
      <c r="F1000" s="111">
        <v>207810.2</v>
      </c>
      <c r="G1000" s="85" t="s">
        <v>214</v>
      </c>
      <c r="H1000" s="85" t="s">
        <v>31</v>
      </c>
      <c r="I1000" s="85"/>
      <c r="J1000" s="14" t="s">
        <v>95</v>
      </c>
      <c r="K1000" s="14" t="s">
        <v>25</v>
      </c>
      <c r="L1000" s="14" t="str">
        <f t="shared" ref="L1000:L1054" si="21"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1.75" customHeight="1" x14ac:dyDescent="0.25">
      <c r="A1001" s="86"/>
      <c r="B1001" s="28" t="s">
        <v>20</v>
      </c>
      <c r="C1001" s="86"/>
      <c r="D1001" s="86"/>
      <c r="E1001" s="12">
        <v>1012</v>
      </c>
      <c r="F1001" s="111">
        <v>42714.63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27</v>
      </c>
      <c r="C1002" s="86"/>
      <c r="D1002" s="86"/>
      <c r="E1002" s="12">
        <v>7116</v>
      </c>
      <c r="F1002" s="111">
        <v>306222.15000000002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5" customHeight="1" x14ac:dyDescent="0.25">
      <c r="A1003" s="86"/>
      <c r="B1003" s="28" t="s">
        <v>22</v>
      </c>
      <c r="C1003" s="86"/>
      <c r="D1003" s="86"/>
      <c r="E1003" s="12">
        <v>5382</v>
      </c>
      <c r="F1003" s="111">
        <v>129278.28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0.25" customHeight="1" x14ac:dyDescent="0.25">
      <c r="A1004" s="86"/>
      <c r="B1004" s="28" t="s">
        <v>23</v>
      </c>
      <c r="C1004" s="86"/>
      <c r="D1004" s="86"/>
      <c r="E1004" s="12">
        <v>1850</v>
      </c>
      <c r="F1004" s="111">
        <v>51668.79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7.25" customHeight="1" x14ac:dyDescent="0.25">
      <c r="A1005" s="86"/>
      <c r="B1005" s="28" t="s">
        <v>28</v>
      </c>
      <c r="C1005" s="86"/>
      <c r="D1005" s="86"/>
      <c r="E1005" s="12">
        <v>3878</v>
      </c>
      <c r="F1005" s="111">
        <v>128668.35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4.75" customHeight="1" x14ac:dyDescent="0.25">
      <c r="A1006" s="86"/>
      <c r="B1006" s="28" t="s">
        <v>32</v>
      </c>
      <c r="C1006" s="86"/>
      <c r="D1006" s="86"/>
      <c r="E1006" s="12">
        <v>2780</v>
      </c>
      <c r="F1006" s="111">
        <v>76856.28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" customHeight="1" x14ac:dyDescent="0.25">
      <c r="A1007" s="87"/>
      <c r="B1007" s="28" t="s">
        <v>26</v>
      </c>
      <c r="C1007" s="87"/>
      <c r="D1007" s="87"/>
      <c r="E1007" s="12">
        <v>6361</v>
      </c>
      <c r="F1007" s="111">
        <v>162183.59</v>
      </c>
      <c r="G1007" s="87"/>
      <c r="H1007" s="87"/>
      <c r="I1007" s="87"/>
      <c r="J1007" s="16"/>
      <c r="K1007" s="16"/>
      <c r="L1007" s="16" t="str">
        <f t="shared" si="21"/>
        <v>Erro</v>
      </c>
    </row>
    <row r="1008" spans="1:12" ht="55.5" customHeight="1" x14ac:dyDescent="0.25">
      <c r="A1008" s="146">
        <v>476</v>
      </c>
      <c r="B1008" s="28" t="s">
        <v>22</v>
      </c>
      <c r="C1008" s="146" t="s">
        <v>1085</v>
      </c>
      <c r="D1008" s="146" t="s">
        <v>1086</v>
      </c>
      <c r="E1008" s="12">
        <v>1</v>
      </c>
      <c r="F1008" s="111">
        <v>366389.45</v>
      </c>
      <c r="G1008" s="28" t="s">
        <v>214</v>
      </c>
      <c r="H1008" s="28" t="s">
        <v>31</v>
      </c>
      <c r="I1008" s="146"/>
      <c r="J1008" s="12" t="s">
        <v>95</v>
      </c>
      <c r="K1008" s="12" t="s">
        <v>22</v>
      </c>
      <c r="L1008" s="84" t="str">
        <f t="shared" si="21"/>
        <v>Abril</v>
      </c>
    </row>
    <row r="1009" spans="1:12" ht="64.5" customHeight="1" x14ac:dyDescent="0.25">
      <c r="A1009" s="146">
        <v>477</v>
      </c>
      <c r="B1009" s="28" t="s">
        <v>13</v>
      </c>
      <c r="C1009" s="146" t="s">
        <v>1087</v>
      </c>
      <c r="D1009" s="146" t="s">
        <v>1088</v>
      </c>
      <c r="E1009" s="12">
        <v>3300</v>
      </c>
      <c r="F1009" s="111">
        <v>6830</v>
      </c>
      <c r="G1009" s="28" t="s">
        <v>59</v>
      </c>
      <c r="H1009" s="28" t="s">
        <v>175</v>
      </c>
      <c r="I1009" s="146"/>
      <c r="J1009" s="12" t="s">
        <v>42</v>
      </c>
      <c r="K1009" s="12" t="s">
        <v>13</v>
      </c>
      <c r="L1009" s="84" t="str">
        <f t="shared" si="21"/>
        <v>Maio</v>
      </c>
    </row>
    <row r="1010" spans="1:12" ht="79.5" customHeight="1" x14ac:dyDescent="0.25">
      <c r="A1010" s="146">
        <v>478</v>
      </c>
      <c r="B1010" s="28" t="s">
        <v>26</v>
      </c>
      <c r="C1010" s="146" t="s">
        <v>1089</v>
      </c>
      <c r="D1010" s="146" t="s">
        <v>1090</v>
      </c>
      <c r="E1010" s="12">
        <v>1</v>
      </c>
      <c r="F1010" s="111">
        <v>250000</v>
      </c>
      <c r="G1010" s="28" t="s">
        <v>94</v>
      </c>
      <c r="H1010" s="28" t="s">
        <v>18</v>
      </c>
      <c r="I1010" s="146"/>
      <c r="J1010" s="12" t="s">
        <v>56</v>
      </c>
      <c r="K1010" s="12" t="s">
        <v>26</v>
      </c>
      <c r="L1010" s="84" t="str">
        <f t="shared" si="21"/>
        <v>Junho</v>
      </c>
    </row>
    <row r="1011" spans="1:12" ht="231.75" customHeight="1" x14ac:dyDescent="0.25">
      <c r="A1011" s="146">
        <v>479</v>
      </c>
      <c r="B1011" s="28" t="s">
        <v>27</v>
      </c>
      <c r="C1011" s="146" t="s">
        <v>1091</v>
      </c>
      <c r="D1011" s="146" t="s">
        <v>1092</v>
      </c>
      <c r="E1011" s="12">
        <v>6</v>
      </c>
      <c r="F1011" s="111">
        <v>144000</v>
      </c>
      <c r="G1011" s="28" t="s">
        <v>45</v>
      </c>
      <c r="H1011" s="28" t="s">
        <v>31</v>
      </c>
      <c r="I1011" s="146"/>
      <c r="J1011" s="12" t="s">
        <v>90</v>
      </c>
      <c r="K1011" s="12" t="s">
        <v>27</v>
      </c>
      <c r="L1011" s="84" t="str">
        <f t="shared" si="21"/>
        <v>Março</v>
      </c>
    </row>
    <row r="1012" spans="1:12" ht="80.25" customHeight="1" x14ac:dyDescent="0.25">
      <c r="A1012" s="146">
        <v>480</v>
      </c>
      <c r="B1012" s="28" t="s">
        <v>22</v>
      </c>
      <c r="C1012" s="146" t="s">
        <v>1093</v>
      </c>
      <c r="D1012" s="146" t="s">
        <v>1094</v>
      </c>
      <c r="E1012" s="12">
        <v>1</v>
      </c>
      <c r="F1012" s="111">
        <v>16250</v>
      </c>
      <c r="G1012" s="28" t="s">
        <v>59</v>
      </c>
      <c r="H1012" s="28" t="s">
        <v>31</v>
      </c>
      <c r="I1012" s="146"/>
      <c r="J1012" s="12" t="s">
        <v>56</v>
      </c>
      <c r="K1012" s="12" t="s">
        <v>22</v>
      </c>
      <c r="L1012" s="84" t="str">
        <f t="shared" si="21"/>
        <v>Maio</v>
      </c>
    </row>
    <row r="1013" spans="1:12" ht="80.25" customHeight="1" x14ac:dyDescent="0.25">
      <c r="A1013" s="146">
        <v>481</v>
      </c>
      <c r="B1013" s="28" t="s">
        <v>23</v>
      </c>
      <c r="C1013" s="146" t="s">
        <v>1095</v>
      </c>
      <c r="D1013" s="146" t="s">
        <v>1096</v>
      </c>
      <c r="E1013" s="12">
        <v>1</v>
      </c>
      <c r="F1013" s="111">
        <v>778.9</v>
      </c>
      <c r="G1013" s="28" t="s">
        <v>214</v>
      </c>
      <c r="H1013" s="28" t="s">
        <v>18</v>
      </c>
      <c r="I1013" s="146"/>
      <c r="J1013" s="12" t="s">
        <v>95</v>
      </c>
      <c r="K1013" s="12" t="s">
        <v>23</v>
      </c>
      <c r="L1013" s="84" t="str">
        <f t="shared" si="21"/>
        <v>Abril</v>
      </c>
    </row>
    <row r="1014" spans="1:12" ht="90.75" customHeight="1" x14ac:dyDescent="0.25">
      <c r="A1014" s="146">
        <v>482</v>
      </c>
      <c r="B1014" s="28" t="s">
        <v>28</v>
      </c>
      <c r="C1014" s="146" t="s">
        <v>1097</v>
      </c>
      <c r="D1014" s="146" t="s">
        <v>1098</v>
      </c>
      <c r="E1014" s="12">
        <v>820</v>
      </c>
      <c r="F1014" s="111">
        <v>312003.3</v>
      </c>
      <c r="G1014" s="28" t="s">
        <v>49</v>
      </c>
      <c r="H1014" s="28" t="s">
        <v>31</v>
      </c>
      <c r="I1014" s="146"/>
      <c r="J1014" s="12" t="s">
        <v>97</v>
      </c>
      <c r="K1014" s="12" t="s">
        <v>28</v>
      </c>
      <c r="L1014" s="84" t="str">
        <f t="shared" si="21"/>
        <v>Julho</v>
      </c>
    </row>
    <row r="1015" spans="1:12" ht="24" customHeight="1" x14ac:dyDescent="0.25">
      <c r="A1015" s="85">
        <v>483</v>
      </c>
      <c r="B1015" s="28" t="s">
        <v>32</v>
      </c>
      <c r="C1015" s="85" t="s">
        <v>1099</v>
      </c>
      <c r="D1015" s="85" t="s">
        <v>1100</v>
      </c>
      <c r="E1015" s="12">
        <v>2000</v>
      </c>
      <c r="F1015" s="111">
        <v>500000</v>
      </c>
      <c r="G1015" s="85" t="s">
        <v>59</v>
      </c>
      <c r="H1015" s="85" t="s">
        <v>18</v>
      </c>
      <c r="I1015" s="85"/>
      <c r="J1015" s="85" t="s">
        <v>42</v>
      </c>
      <c r="K1015" s="85" t="s">
        <v>34</v>
      </c>
      <c r="L1015" s="85" t="str">
        <f t="shared" si="21"/>
        <v>Maio</v>
      </c>
    </row>
    <row r="1016" spans="1:12" ht="33" customHeight="1" x14ac:dyDescent="0.25">
      <c r="A1016" s="86"/>
      <c r="B1016" s="28" t="s">
        <v>28</v>
      </c>
      <c r="C1016" s="86"/>
      <c r="D1016" s="86"/>
      <c r="E1016" s="12">
        <v>300</v>
      </c>
      <c r="F1016" s="111">
        <v>75000</v>
      </c>
      <c r="G1016" s="86"/>
      <c r="H1016" s="86"/>
      <c r="I1016" s="86"/>
      <c r="J1016" s="86"/>
      <c r="K1016" s="86"/>
      <c r="L1016" s="86"/>
    </row>
    <row r="1017" spans="1:12" ht="33" customHeight="1" x14ac:dyDescent="0.25">
      <c r="A1017" s="86"/>
      <c r="B1017" s="28" t="s">
        <v>27</v>
      </c>
      <c r="C1017" s="86"/>
      <c r="D1017" s="86"/>
      <c r="E1017" s="12">
        <v>100</v>
      </c>
      <c r="F1017" s="111">
        <v>25000</v>
      </c>
      <c r="G1017" s="86"/>
      <c r="H1017" s="86"/>
      <c r="I1017" s="86"/>
      <c r="J1017" s="86"/>
      <c r="K1017" s="86"/>
      <c r="L1017" s="86"/>
    </row>
    <row r="1018" spans="1:12" ht="37.5" customHeight="1" x14ac:dyDescent="0.25">
      <c r="A1018" s="87"/>
      <c r="B1018" s="28" t="s">
        <v>34</v>
      </c>
      <c r="C1018" s="87"/>
      <c r="D1018" s="87"/>
      <c r="E1018" s="12">
        <v>2000</v>
      </c>
      <c r="F1018" s="111">
        <v>500000</v>
      </c>
      <c r="G1018" s="87"/>
      <c r="H1018" s="87"/>
      <c r="I1018" s="87"/>
      <c r="J1018" s="87"/>
      <c r="K1018" s="87"/>
      <c r="L1018" s="87"/>
    </row>
    <row r="1019" spans="1:12" ht="90.75" customHeight="1" x14ac:dyDescent="0.25">
      <c r="A1019" s="146">
        <v>484</v>
      </c>
      <c r="B1019" s="28" t="s">
        <v>34</v>
      </c>
      <c r="C1019" s="146" t="s">
        <v>1101</v>
      </c>
      <c r="D1019" s="146" t="s">
        <v>1102</v>
      </c>
      <c r="E1019" s="12">
        <v>1</v>
      </c>
      <c r="F1019" s="111">
        <v>100000</v>
      </c>
      <c r="G1019" s="28" t="s">
        <v>59</v>
      </c>
      <c r="H1019" s="28" t="s">
        <v>31</v>
      </c>
      <c r="I1019" s="146"/>
      <c r="J1019" s="12" t="s">
        <v>95</v>
      </c>
      <c r="K1019" s="12" t="s">
        <v>34</v>
      </c>
      <c r="L1019" s="84" t="str">
        <f t="shared" si="21"/>
        <v>Maio</v>
      </c>
    </row>
    <row r="1020" spans="1:12" ht="114" customHeight="1" x14ac:dyDescent="0.25">
      <c r="A1020" s="146">
        <v>485</v>
      </c>
      <c r="B1020" s="28" t="s">
        <v>25</v>
      </c>
      <c r="C1020" s="146" t="s">
        <v>1103</v>
      </c>
      <c r="D1020" s="146" t="s">
        <v>1104</v>
      </c>
      <c r="E1020" s="12">
        <v>1</v>
      </c>
      <c r="F1020" s="111">
        <v>17800</v>
      </c>
      <c r="G1020" s="28" t="s">
        <v>45</v>
      </c>
      <c r="H1020" s="28" t="s">
        <v>31</v>
      </c>
      <c r="I1020" s="146"/>
      <c r="J1020" s="12" t="s">
        <v>56</v>
      </c>
      <c r="K1020" s="12" t="s">
        <v>25</v>
      </c>
      <c r="L1020" s="84" t="str">
        <f t="shared" si="21"/>
        <v>Março</v>
      </c>
    </row>
    <row r="1021" spans="1:12" ht="144.75" customHeight="1" x14ac:dyDescent="0.25">
      <c r="A1021" s="146">
        <v>486</v>
      </c>
      <c r="B1021" s="28" t="s">
        <v>27</v>
      </c>
      <c r="C1021" s="146" t="s">
        <v>1105</v>
      </c>
      <c r="D1021" s="146" t="s">
        <v>1106</v>
      </c>
      <c r="E1021" s="12">
        <v>1</v>
      </c>
      <c r="F1021" s="111">
        <v>1700000</v>
      </c>
      <c r="G1021" s="28" t="s">
        <v>59</v>
      </c>
      <c r="H1021" s="28" t="s">
        <v>31</v>
      </c>
      <c r="I1021" s="146"/>
      <c r="J1021" s="12" t="s">
        <v>95</v>
      </c>
      <c r="K1021" s="12" t="s">
        <v>27</v>
      </c>
      <c r="L1021" s="84" t="str">
        <f t="shared" si="21"/>
        <v>Maio</v>
      </c>
    </row>
    <row r="1022" spans="1:12" ht="246" customHeight="1" x14ac:dyDescent="0.25">
      <c r="A1022" s="146">
        <v>487</v>
      </c>
      <c r="B1022" s="28" t="s">
        <v>27</v>
      </c>
      <c r="C1022" s="146" t="s">
        <v>1107</v>
      </c>
      <c r="D1022" s="146" t="s">
        <v>1108</v>
      </c>
      <c r="E1022" s="12">
        <v>1</v>
      </c>
      <c r="F1022" s="111">
        <v>8000000</v>
      </c>
      <c r="G1022" s="28" t="s">
        <v>63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Agosto</v>
      </c>
    </row>
    <row r="1023" spans="1:12" ht="134.25" customHeight="1" x14ac:dyDescent="0.25">
      <c r="A1023" s="146">
        <v>488</v>
      </c>
      <c r="B1023" s="28" t="s">
        <v>21</v>
      </c>
      <c r="C1023" s="146" t="s">
        <v>1109</v>
      </c>
      <c r="D1023" s="146" t="s">
        <v>1110</v>
      </c>
      <c r="E1023" s="12">
        <v>5</v>
      </c>
      <c r="F1023" s="111">
        <v>15524.58</v>
      </c>
      <c r="G1023" s="28" t="s">
        <v>59</v>
      </c>
      <c r="H1023" s="28" t="s">
        <v>31</v>
      </c>
      <c r="I1023" s="146"/>
      <c r="J1023" s="12" t="s">
        <v>56</v>
      </c>
      <c r="K1023" s="12" t="s">
        <v>21</v>
      </c>
      <c r="L1023" s="84" t="str">
        <f t="shared" si="21"/>
        <v>Maio</v>
      </c>
    </row>
    <row r="1024" spans="1:12" ht="51" customHeight="1" x14ac:dyDescent="0.25">
      <c r="A1024" s="146">
        <v>489</v>
      </c>
      <c r="B1024" s="28" t="s">
        <v>34</v>
      </c>
      <c r="C1024" s="146" t="s">
        <v>1111</v>
      </c>
      <c r="D1024" s="146" t="s">
        <v>1112</v>
      </c>
      <c r="E1024" s="12">
        <v>1</v>
      </c>
      <c r="F1024" s="111">
        <v>0</v>
      </c>
      <c r="G1024" s="28" t="s">
        <v>59</v>
      </c>
      <c r="H1024" s="28" t="s">
        <v>31</v>
      </c>
      <c r="I1024" s="146"/>
      <c r="J1024" s="12" t="s">
        <v>138</v>
      </c>
      <c r="K1024" s="12" t="s">
        <v>34</v>
      </c>
      <c r="L1024" s="84" t="str">
        <f t="shared" si="21"/>
        <v>Maio</v>
      </c>
    </row>
    <row r="1025" spans="1:12" ht="159" customHeight="1" x14ac:dyDescent="0.25">
      <c r="A1025" s="146">
        <v>490</v>
      </c>
      <c r="B1025" s="28" t="s">
        <v>27</v>
      </c>
      <c r="C1025" s="146" t="s">
        <v>1113</v>
      </c>
      <c r="D1025" s="146" t="s">
        <v>1114</v>
      </c>
      <c r="E1025" s="12">
        <v>1</v>
      </c>
      <c r="F1025" s="111">
        <v>7000000</v>
      </c>
      <c r="G1025" s="28" t="s">
        <v>94</v>
      </c>
      <c r="H1025" s="28" t="s">
        <v>31</v>
      </c>
      <c r="I1025" s="146"/>
      <c r="J1025" s="12" t="s">
        <v>95</v>
      </c>
      <c r="K1025" s="12" t="s">
        <v>27</v>
      </c>
      <c r="L1025" s="84" t="str">
        <f t="shared" si="21"/>
        <v>Junho</v>
      </c>
    </row>
    <row r="1026" spans="1:12" ht="259.5" customHeight="1" x14ac:dyDescent="0.25">
      <c r="A1026" s="146">
        <v>491</v>
      </c>
      <c r="B1026" s="28" t="s">
        <v>25</v>
      </c>
      <c r="C1026" s="146" t="s">
        <v>1115</v>
      </c>
      <c r="D1026" s="146" t="s">
        <v>1116</v>
      </c>
      <c r="E1026" s="12">
        <v>6</v>
      </c>
      <c r="F1026" s="111">
        <v>16913</v>
      </c>
      <c r="G1026" s="28" t="s">
        <v>59</v>
      </c>
      <c r="H1026" s="28" t="s">
        <v>31</v>
      </c>
      <c r="I1026" s="146"/>
      <c r="J1026" s="12" t="s">
        <v>90</v>
      </c>
      <c r="K1026" s="12" t="s">
        <v>25</v>
      </c>
      <c r="L1026" s="84" t="str">
        <f t="shared" si="21"/>
        <v>Maio</v>
      </c>
    </row>
    <row r="1027" spans="1:12" ht="191.25" customHeight="1" x14ac:dyDescent="0.25">
      <c r="A1027" s="146">
        <v>492</v>
      </c>
      <c r="B1027" s="28" t="s">
        <v>28</v>
      </c>
      <c r="C1027" s="146" t="s">
        <v>1117</v>
      </c>
      <c r="D1027" s="146" t="s">
        <v>1118</v>
      </c>
      <c r="E1027" s="12" t="s">
        <v>1119</v>
      </c>
      <c r="F1027" s="111">
        <v>54000</v>
      </c>
      <c r="G1027" s="28" t="s">
        <v>59</v>
      </c>
      <c r="H1027" s="28" t="s">
        <v>31</v>
      </c>
      <c r="I1027" s="146"/>
      <c r="J1027" s="12" t="s">
        <v>56</v>
      </c>
      <c r="K1027" s="12" t="s">
        <v>28</v>
      </c>
      <c r="L1027" s="84" t="str">
        <f t="shared" si="21"/>
        <v>Maio</v>
      </c>
    </row>
    <row r="1028" spans="1:12" ht="203.25" customHeight="1" x14ac:dyDescent="0.25">
      <c r="A1028" s="146">
        <v>493</v>
      </c>
      <c r="B1028" s="28" t="s">
        <v>25</v>
      </c>
      <c r="C1028" s="146" t="s">
        <v>1120</v>
      </c>
      <c r="D1028" s="146" t="s">
        <v>1121</v>
      </c>
      <c r="E1028" s="12">
        <v>1</v>
      </c>
      <c r="F1028" s="76" t="s">
        <v>1122</v>
      </c>
      <c r="G1028" s="28" t="s">
        <v>59</v>
      </c>
      <c r="H1028" s="28" t="s">
        <v>31</v>
      </c>
      <c r="I1028" s="146"/>
      <c r="J1028" s="12" t="s">
        <v>56</v>
      </c>
      <c r="K1028" s="12" t="s">
        <v>25</v>
      </c>
      <c r="L1028" s="84" t="str">
        <f t="shared" si="21"/>
        <v>Maio</v>
      </c>
    </row>
    <row r="1029" spans="1:12" ht="113.25" customHeight="1" x14ac:dyDescent="0.25">
      <c r="A1029" s="146">
        <v>494</v>
      </c>
      <c r="B1029" s="28" t="s">
        <v>26</v>
      </c>
      <c r="C1029" s="146" t="s">
        <v>1123</v>
      </c>
      <c r="D1029" s="146" t="s">
        <v>1124</v>
      </c>
      <c r="E1029" s="12">
        <v>5</v>
      </c>
      <c r="F1029" s="76">
        <v>12000</v>
      </c>
      <c r="G1029" s="28" t="s">
        <v>59</v>
      </c>
      <c r="H1029" s="28" t="s">
        <v>18</v>
      </c>
      <c r="I1029" s="146"/>
      <c r="J1029" s="12" t="s">
        <v>95</v>
      </c>
      <c r="K1029" s="12" t="s">
        <v>26</v>
      </c>
      <c r="L1029" s="84" t="str">
        <f t="shared" si="21"/>
        <v>Maio</v>
      </c>
    </row>
    <row r="1030" spans="1:12" ht="196.5" customHeight="1" x14ac:dyDescent="0.25">
      <c r="A1030" s="146">
        <v>495</v>
      </c>
      <c r="B1030" s="28" t="s">
        <v>25</v>
      </c>
      <c r="C1030" s="146" t="s">
        <v>1125</v>
      </c>
      <c r="D1030" s="146" t="s">
        <v>1126</v>
      </c>
      <c r="E1030" s="12">
        <v>1</v>
      </c>
      <c r="F1030" s="76">
        <v>99000</v>
      </c>
      <c r="G1030" s="28" t="s">
        <v>59</v>
      </c>
      <c r="H1030" s="28" t="s">
        <v>31</v>
      </c>
      <c r="I1030" s="146"/>
      <c r="J1030" s="12" t="s">
        <v>56</v>
      </c>
      <c r="K1030" s="12" t="s">
        <v>25</v>
      </c>
      <c r="L1030" s="84" t="str">
        <f t="shared" si="21"/>
        <v>Maio</v>
      </c>
    </row>
    <row r="1031" spans="1:12" ht="56.25" customHeight="1" x14ac:dyDescent="0.25">
      <c r="A1031" s="146">
        <v>496</v>
      </c>
      <c r="B1031" s="28" t="s">
        <v>26</v>
      </c>
      <c r="C1031" s="146" t="s">
        <v>1127</v>
      </c>
      <c r="D1031" s="146" t="s">
        <v>1128</v>
      </c>
      <c r="E1031" s="12">
        <v>1</v>
      </c>
      <c r="F1031" s="76">
        <v>70000</v>
      </c>
      <c r="G1031" s="28" t="s">
        <v>59</v>
      </c>
      <c r="H1031" s="28" t="s">
        <v>31</v>
      </c>
      <c r="I1031" s="146"/>
      <c r="J1031" s="12" t="s">
        <v>90</v>
      </c>
      <c r="K1031" s="12" t="s">
        <v>26</v>
      </c>
      <c r="L1031" s="84" t="str">
        <f t="shared" si="21"/>
        <v>Maio</v>
      </c>
    </row>
    <row r="1032" spans="1:12" ht="153.75" customHeight="1" x14ac:dyDescent="0.25">
      <c r="A1032" s="146">
        <v>497</v>
      </c>
      <c r="B1032" s="28" t="s">
        <v>27</v>
      </c>
      <c r="C1032" s="146" t="s">
        <v>1129</v>
      </c>
      <c r="D1032" s="146" t="s">
        <v>1130</v>
      </c>
      <c r="E1032" s="12" t="s">
        <v>1131</v>
      </c>
      <c r="F1032" s="76">
        <v>74200</v>
      </c>
      <c r="G1032" s="28" t="s">
        <v>59</v>
      </c>
      <c r="H1032" s="28" t="s">
        <v>31</v>
      </c>
      <c r="I1032" s="146"/>
      <c r="J1032" s="12" t="s">
        <v>90</v>
      </c>
      <c r="K1032" s="12" t="s">
        <v>27</v>
      </c>
      <c r="L1032" s="84" t="str">
        <f t="shared" si="21"/>
        <v>Maio</v>
      </c>
    </row>
    <row r="1033" spans="1:12" ht="60.75" customHeight="1" x14ac:dyDescent="0.25">
      <c r="A1033" s="146">
        <v>498</v>
      </c>
      <c r="B1033" s="28" t="s">
        <v>27</v>
      </c>
      <c r="C1033" s="146" t="s">
        <v>1132</v>
      </c>
      <c r="D1033" s="146" t="s">
        <v>1133</v>
      </c>
      <c r="E1033" s="12">
        <v>1</v>
      </c>
      <c r="F1033" s="76">
        <v>145000</v>
      </c>
      <c r="G1033" s="28" t="s">
        <v>49</v>
      </c>
      <c r="H1033" s="28" t="s">
        <v>31</v>
      </c>
      <c r="I1033" s="146"/>
      <c r="J1033" s="12" t="s">
        <v>138</v>
      </c>
      <c r="K1033" s="12" t="s">
        <v>27</v>
      </c>
      <c r="L1033" s="84" t="str">
        <f t="shared" si="21"/>
        <v>Julho</v>
      </c>
    </row>
    <row r="1034" spans="1:12" ht="60.75" customHeight="1" x14ac:dyDescent="0.25">
      <c r="A1034" s="146">
        <v>499</v>
      </c>
      <c r="B1034" s="28" t="s">
        <v>27</v>
      </c>
      <c r="C1034" s="146" t="s">
        <v>1134</v>
      </c>
      <c r="D1034" s="146" t="s">
        <v>1133</v>
      </c>
      <c r="E1034" s="12">
        <v>1</v>
      </c>
      <c r="F1034" s="76">
        <v>35000</v>
      </c>
      <c r="G1034" s="28" t="s">
        <v>49</v>
      </c>
      <c r="H1034" s="28" t="s">
        <v>31</v>
      </c>
      <c r="I1034" s="146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6">
        <v>500</v>
      </c>
      <c r="B1035" s="28" t="s">
        <v>27</v>
      </c>
      <c r="C1035" s="146" t="s">
        <v>1135</v>
      </c>
      <c r="D1035" s="146" t="s">
        <v>1136</v>
      </c>
      <c r="E1035" s="12">
        <v>1</v>
      </c>
      <c r="F1035" s="76">
        <v>100000</v>
      </c>
      <c r="G1035" s="28" t="s">
        <v>49</v>
      </c>
      <c r="H1035" s="28" t="s">
        <v>31</v>
      </c>
      <c r="I1035" s="146"/>
      <c r="J1035" s="12" t="s">
        <v>138</v>
      </c>
      <c r="K1035" s="12" t="s">
        <v>27</v>
      </c>
      <c r="L1035" s="84" t="str">
        <f t="shared" si="21"/>
        <v>Julho</v>
      </c>
    </row>
    <row r="1036" spans="1:12" ht="145.5" customHeight="1" x14ac:dyDescent="0.25">
      <c r="A1036" s="146">
        <v>501</v>
      </c>
      <c r="B1036" s="28" t="s">
        <v>27</v>
      </c>
      <c r="C1036" s="146" t="s">
        <v>1137</v>
      </c>
      <c r="D1036" s="146" t="s">
        <v>1138</v>
      </c>
      <c r="E1036" s="12">
        <v>4</v>
      </c>
      <c r="F1036" s="76">
        <v>53033.64</v>
      </c>
      <c r="G1036" s="28" t="s">
        <v>94</v>
      </c>
      <c r="H1036" s="28" t="s">
        <v>31</v>
      </c>
      <c r="I1036" s="146"/>
      <c r="J1036" s="12" t="s">
        <v>56</v>
      </c>
      <c r="K1036" s="12" t="s">
        <v>27</v>
      </c>
      <c r="L1036" s="84" t="str">
        <f t="shared" si="21"/>
        <v>Junho</v>
      </c>
    </row>
    <row r="1037" spans="1:12" ht="168.75" customHeight="1" x14ac:dyDescent="0.25">
      <c r="A1037" s="146">
        <v>502</v>
      </c>
      <c r="B1037" s="28" t="s">
        <v>28</v>
      </c>
      <c r="C1037" s="146" t="s">
        <v>1139</v>
      </c>
      <c r="D1037" s="146" t="s">
        <v>1140</v>
      </c>
      <c r="E1037" s="12" t="s">
        <v>1141</v>
      </c>
      <c r="F1037" s="76">
        <v>60319.76</v>
      </c>
      <c r="G1037" s="28" t="s">
        <v>94</v>
      </c>
      <c r="H1037" s="28" t="s">
        <v>31</v>
      </c>
      <c r="I1037" s="146"/>
      <c r="J1037" s="12" t="s">
        <v>90</v>
      </c>
      <c r="K1037" s="12" t="s">
        <v>28</v>
      </c>
      <c r="L1037" s="84" t="str">
        <f t="shared" si="21"/>
        <v>Junho</v>
      </c>
    </row>
    <row r="1038" spans="1:12" ht="58.5" customHeight="1" x14ac:dyDescent="0.25">
      <c r="A1038" s="146">
        <v>503</v>
      </c>
      <c r="B1038" s="28" t="s">
        <v>23</v>
      </c>
      <c r="C1038" s="146" t="s">
        <v>1142</v>
      </c>
      <c r="D1038" s="146" t="s">
        <v>1143</v>
      </c>
      <c r="E1038" s="12"/>
      <c r="F1038" s="76">
        <v>0</v>
      </c>
      <c r="G1038" s="28" t="s">
        <v>94</v>
      </c>
      <c r="H1038" s="28" t="s">
        <v>31</v>
      </c>
      <c r="I1038" s="146"/>
      <c r="J1038" s="12" t="s">
        <v>133</v>
      </c>
      <c r="K1038" s="12" t="s">
        <v>23</v>
      </c>
      <c r="L1038" s="84" t="str">
        <f t="shared" si="21"/>
        <v>Junho</v>
      </c>
    </row>
    <row r="1039" spans="1:12" ht="59.25" customHeight="1" x14ac:dyDescent="0.25">
      <c r="A1039" s="146">
        <v>504</v>
      </c>
      <c r="B1039" s="28" t="s">
        <v>27</v>
      </c>
      <c r="C1039" s="146" t="s">
        <v>1144</v>
      </c>
      <c r="D1039" s="146" t="s">
        <v>1145</v>
      </c>
      <c r="E1039" s="12">
        <v>1</v>
      </c>
      <c r="F1039" s="76">
        <v>40000</v>
      </c>
      <c r="G1039" s="28" t="s">
        <v>63</v>
      </c>
      <c r="H1039" s="28" t="s">
        <v>31</v>
      </c>
      <c r="I1039" s="146"/>
      <c r="J1039" s="12" t="s">
        <v>138</v>
      </c>
      <c r="K1039" s="12" t="s">
        <v>27</v>
      </c>
      <c r="L1039" s="84" t="str">
        <f t="shared" si="21"/>
        <v>Agosto</v>
      </c>
    </row>
    <row r="1040" spans="1:12" ht="58.5" customHeight="1" x14ac:dyDescent="0.25">
      <c r="A1040" s="146">
        <v>505</v>
      </c>
      <c r="B1040" s="28" t="s">
        <v>27</v>
      </c>
      <c r="C1040" s="146" t="s">
        <v>1146</v>
      </c>
      <c r="D1040" s="146" t="s">
        <v>1145</v>
      </c>
      <c r="E1040" s="12">
        <v>1</v>
      </c>
      <c r="F1040" s="76">
        <v>110000</v>
      </c>
      <c r="G1040" s="28" t="s">
        <v>63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6">
        <v>506</v>
      </c>
      <c r="B1041" s="28" t="s">
        <v>26</v>
      </c>
      <c r="C1041" s="146" t="s">
        <v>1147</v>
      </c>
      <c r="D1041" s="146" t="s">
        <v>1148</v>
      </c>
      <c r="E1041" s="12">
        <v>4</v>
      </c>
      <c r="F1041" s="76">
        <v>70000</v>
      </c>
      <c r="G1041" s="28" t="s">
        <v>49</v>
      </c>
      <c r="H1041" s="28" t="s">
        <v>31</v>
      </c>
      <c r="I1041" s="146"/>
      <c r="J1041" s="12" t="s">
        <v>95</v>
      </c>
      <c r="K1041" s="12" t="s">
        <v>26</v>
      </c>
      <c r="L1041" s="84" t="str">
        <f t="shared" si="21"/>
        <v>Julho</v>
      </c>
    </row>
    <row r="1042" spans="1:15" ht="58.5" customHeight="1" x14ac:dyDescent="0.25">
      <c r="A1042" s="146">
        <v>507</v>
      </c>
      <c r="B1042" s="28" t="s">
        <v>28</v>
      </c>
      <c r="C1042" s="146" t="s">
        <v>1149</v>
      </c>
      <c r="D1042" s="146" t="s">
        <v>1150</v>
      </c>
      <c r="E1042" s="12">
        <v>51</v>
      </c>
      <c r="F1042" s="76">
        <v>200940</v>
      </c>
      <c r="G1042" s="28" t="s">
        <v>49</v>
      </c>
      <c r="H1042" s="28" t="s">
        <v>31</v>
      </c>
      <c r="I1042" s="146"/>
      <c r="J1042" s="12" t="s">
        <v>97</v>
      </c>
      <c r="K1042" s="12" t="s">
        <v>28</v>
      </c>
      <c r="L1042" s="84" t="str">
        <f t="shared" si="21"/>
        <v>Julho</v>
      </c>
    </row>
    <row r="1043" spans="1:15" ht="140.25" customHeight="1" x14ac:dyDescent="0.25">
      <c r="A1043" s="146">
        <v>508</v>
      </c>
      <c r="B1043" s="28" t="s">
        <v>27</v>
      </c>
      <c r="C1043" s="146" t="s">
        <v>1151</v>
      </c>
      <c r="D1043" s="146" t="s">
        <v>1152</v>
      </c>
      <c r="E1043" s="12">
        <v>1</v>
      </c>
      <c r="F1043" s="76">
        <v>69617.8</v>
      </c>
      <c r="G1043" s="28" t="s">
        <v>94</v>
      </c>
      <c r="H1043" s="28" t="s">
        <v>31</v>
      </c>
      <c r="I1043" s="146"/>
      <c r="J1043" s="12" t="s">
        <v>138</v>
      </c>
      <c r="K1043" s="12" t="s">
        <v>27</v>
      </c>
      <c r="L1043" s="84" t="str">
        <f t="shared" si="21"/>
        <v>Junho</v>
      </c>
    </row>
    <row r="1044" spans="1:15" ht="108" customHeight="1" x14ac:dyDescent="0.25">
      <c r="A1044" s="146">
        <v>509</v>
      </c>
      <c r="B1044" s="28" t="s">
        <v>27</v>
      </c>
      <c r="C1044" s="146" t="s">
        <v>1153</v>
      </c>
      <c r="D1044" s="146" t="s">
        <v>1154</v>
      </c>
      <c r="E1044" s="12">
        <v>1</v>
      </c>
      <c r="F1044" s="76">
        <v>309979.17</v>
      </c>
      <c r="G1044" s="28" t="s">
        <v>94</v>
      </c>
      <c r="H1044" s="28" t="s">
        <v>31</v>
      </c>
      <c r="I1044" s="146"/>
      <c r="J1044" s="12" t="s">
        <v>138</v>
      </c>
      <c r="K1044" s="12" t="s">
        <v>27</v>
      </c>
      <c r="L1044" s="84" t="str">
        <f t="shared" si="21"/>
        <v>Junho</v>
      </c>
    </row>
    <row r="1045" spans="1:15" ht="61.5" customHeight="1" x14ac:dyDescent="0.25">
      <c r="A1045" s="146">
        <v>510</v>
      </c>
      <c r="B1045" s="28" t="s">
        <v>23</v>
      </c>
      <c r="C1045" s="146" t="s">
        <v>1155</v>
      </c>
      <c r="D1045" s="146" t="s">
        <v>1156</v>
      </c>
      <c r="E1045" s="12">
        <v>1</v>
      </c>
      <c r="F1045" s="76">
        <v>20000</v>
      </c>
      <c r="G1045" s="28" t="s">
        <v>49</v>
      </c>
      <c r="H1045" s="28" t="s">
        <v>18</v>
      </c>
      <c r="I1045" s="146"/>
      <c r="J1045" s="12" t="s">
        <v>56</v>
      </c>
      <c r="K1045" s="12" t="s">
        <v>23</v>
      </c>
      <c r="L1045" s="84" t="str">
        <f t="shared" si="21"/>
        <v>Julho</v>
      </c>
    </row>
    <row r="1046" spans="1:15" ht="51" customHeight="1" x14ac:dyDescent="0.25">
      <c r="A1046" s="146">
        <v>511</v>
      </c>
      <c r="B1046" s="28" t="s">
        <v>22</v>
      </c>
      <c r="C1046" s="146" t="s">
        <v>1157</v>
      </c>
      <c r="D1046" s="146" t="s">
        <v>1158</v>
      </c>
      <c r="E1046" s="12">
        <v>1</v>
      </c>
      <c r="F1046" s="76">
        <v>117000</v>
      </c>
      <c r="G1046" s="28" t="s">
        <v>49</v>
      </c>
      <c r="H1046" s="28" t="s">
        <v>31</v>
      </c>
      <c r="I1046" s="146"/>
      <c r="J1046" s="12" t="s">
        <v>56</v>
      </c>
      <c r="K1046" s="12" t="s">
        <v>22</v>
      </c>
      <c r="L1046" s="84" t="str">
        <f t="shared" si="21"/>
        <v>Julho</v>
      </c>
    </row>
    <row r="1047" spans="1:15" ht="51" customHeight="1" x14ac:dyDescent="0.25">
      <c r="A1047" s="146">
        <v>512</v>
      </c>
      <c r="B1047" s="28" t="s">
        <v>23</v>
      </c>
      <c r="C1047" s="146" t="s">
        <v>1159</v>
      </c>
      <c r="D1047" s="146" t="s">
        <v>1160</v>
      </c>
      <c r="E1047" s="12">
        <v>1</v>
      </c>
      <c r="F1047" s="76">
        <v>30469.759999999998</v>
      </c>
      <c r="G1047" s="28" t="s">
        <v>49</v>
      </c>
      <c r="H1047" s="28" t="s">
        <v>31</v>
      </c>
      <c r="I1047" s="146"/>
      <c r="J1047" s="12" t="s">
        <v>90</v>
      </c>
      <c r="K1047" s="12" t="s">
        <v>23</v>
      </c>
      <c r="L1047" s="84" t="str">
        <f t="shared" si="21"/>
        <v>Julho</v>
      </c>
    </row>
    <row r="1048" spans="1:15" ht="47.25" customHeight="1" x14ac:dyDescent="0.25">
      <c r="A1048" s="85">
        <v>513</v>
      </c>
      <c r="B1048" s="28" t="s">
        <v>33</v>
      </c>
      <c r="C1048" s="85" t="s">
        <v>1161</v>
      </c>
      <c r="D1048" s="85" t="s">
        <v>1162</v>
      </c>
      <c r="E1048" s="12">
        <v>21</v>
      </c>
      <c r="F1048" s="76">
        <v>215210</v>
      </c>
      <c r="G1048" s="85" t="s">
        <v>207</v>
      </c>
      <c r="H1048" s="85" t="s">
        <v>31</v>
      </c>
      <c r="I1048" s="85"/>
      <c r="J1048" s="14" t="s">
        <v>42</v>
      </c>
      <c r="K1048" s="14" t="s">
        <v>33</v>
      </c>
      <c r="L1048" s="14" t="str">
        <f t="shared" si="21"/>
        <v>Setembro</v>
      </c>
      <c r="O1048" s="2" t="s">
        <v>1163</v>
      </c>
    </row>
    <row r="1049" spans="1:15" ht="30" customHeight="1" x14ac:dyDescent="0.25">
      <c r="A1049" s="86"/>
      <c r="B1049" s="28" t="s">
        <v>26</v>
      </c>
      <c r="C1049" s="86"/>
      <c r="D1049" s="86"/>
      <c r="E1049" s="12">
        <v>3</v>
      </c>
      <c r="F1049" s="76">
        <v>46092.5</v>
      </c>
      <c r="G1049" s="86"/>
      <c r="H1049" s="86"/>
      <c r="I1049" s="86"/>
      <c r="J1049" s="15"/>
      <c r="K1049" s="15"/>
      <c r="L1049" s="15" t="str">
        <f t="shared" si="21"/>
        <v>Erro</v>
      </c>
    </row>
    <row r="1050" spans="1:15" ht="29.25" customHeight="1" x14ac:dyDescent="0.25">
      <c r="A1050" s="86"/>
      <c r="B1050" s="28" t="s">
        <v>24</v>
      </c>
      <c r="C1050" s="86"/>
      <c r="D1050" s="86"/>
      <c r="E1050" s="12">
        <v>48</v>
      </c>
      <c r="F1050" s="76">
        <v>576462.5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30.75" customHeight="1" x14ac:dyDescent="0.25">
      <c r="A1051" s="87"/>
      <c r="B1051" s="28" t="s">
        <v>22</v>
      </c>
      <c r="C1051" s="87"/>
      <c r="D1051" s="87"/>
      <c r="E1051" s="12">
        <v>100</v>
      </c>
      <c r="F1051" s="76">
        <v>46092.5</v>
      </c>
      <c r="G1051" s="87"/>
      <c r="H1051" s="87"/>
      <c r="I1051" s="87"/>
      <c r="J1051" s="16"/>
      <c r="K1051" s="16"/>
      <c r="L1051" s="16" t="str">
        <f t="shared" si="21"/>
        <v>Erro</v>
      </c>
    </row>
    <row r="1052" spans="1:15" ht="40.5" customHeight="1" x14ac:dyDescent="0.25">
      <c r="A1052" s="146">
        <v>514</v>
      </c>
      <c r="B1052" s="28" t="s">
        <v>28</v>
      </c>
      <c r="C1052" s="146" t="s">
        <v>1164</v>
      </c>
      <c r="D1052" s="146" t="s">
        <v>1165</v>
      </c>
      <c r="E1052" s="12">
        <v>1</v>
      </c>
      <c r="F1052" s="76">
        <v>24000</v>
      </c>
      <c r="G1052" s="28" t="s">
        <v>94</v>
      </c>
      <c r="H1052" s="28" t="s">
        <v>18</v>
      </c>
      <c r="I1052" s="146"/>
      <c r="J1052" s="12" t="s">
        <v>56</v>
      </c>
      <c r="K1052" s="12" t="s">
        <v>28</v>
      </c>
      <c r="L1052" s="84" t="str">
        <f t="shared" si="21"/>
        <v>Junho</v>
      </c>
    </row>
    <row r="1053" spans="1:15" ht="75.75" customHeight="1" x14ac:dyDescent="0.25">
      <c r="A1053" s="146">
        <v>515</v>
      </c>
      <c r="B1053" s="28" t="s">
        <v>25</v>
      </c>
      <c r="C1053" s="146" t="s">
        <v>1166</v>
      </c>
      <c r="D1053" s="146" t="s">
        <v>1167</v>
      </c>
      <c r="E1053" s="12">
        <v>2</v>
      </c>
      <c r="F1053" s="76">
        <v>85000</v>
      </c>
      <c r="G1053" s="28" t="s">
        <v>49</v>
      </c>
      <c r="H1053" s="28" t="s">
        <v>31</v>
      </c>
      <c r="I1053" s="146"/>
      <c r="J1053" s="12" t="s">
        <v>95</v>
      </c>
      <c r="K1053" s="12" t="s">
        <v>25</v>
      </c>
      <c r="L1053" s="84" t="str">
        <f t="shared" si="21"/>
        <v>Julho</v>
      </c>
    </row>
    <row r="1054" spans="1:15" ht="30.75" customHeight="1" x14ac:dyDescent="0.25">
      <c r="A1054" s="85">
        <v>516</v>
      </c>
      <c r="B1054" s="28" t="s">
        <v>28</v>
      </c>
      <c r="C1054" s="85" t="s">
        <v>1168</v>
      </c>
      <c r="D1054" s="85" t="s">
        <v>1169</v>
      </c>
      <c r="E1054" s="12" t="s">
        <v>1170</v>
      </c>
      <c r="F1054" s="76">
        <v>250000</v>
      </c>
      <c r="G1054" s="85" t="s">
        <v>207</v>
      </c>
      <c r="H1054" s="85" t="s">
        <v>31</v>
      </c>
      <c r="I1054" s="85"/>
      <c r="J1054" s="14" t="s">
        <v>138</v>
      </c>
      <c r="K1054" s="14"/>
      <c r="L1054" s="14" t="str">
        <f t="shared" si="21"/>
        <v>Setembro</v>
      </c>
    </row>
    <row r="1055" spans="1:15" ht="33.75" customHeight="1" x14ac:dyDescent="0.25">
      <c r="A1055" s="86"/>
      <c r="B1055" s="28" t="s">
        <v>27</v>
      </c>
      <c r="C1055" s="86"/>
      <c r="D1055" s="86"/>
      <c r="E1055" s="12" t="s">
        <v>1171</v>
      </c>
      <c r="F1055" s="76">
        <v>500000</v>
      </c>
      <c r="G1055" s="86"/>
      <c r="H1055" s="86"/>
      <c r="I1055" s="86"/>
      <c r="J1055" s="15"/>
      <c r="K1055" s="15"/>
      <c r="L1055" s="15"/>
    </row>
    <row r="1056" spans="1:15" ht="26.25" customHeight="1" x14ac:dyDescent="0.25">
      <c r="A1056" s="86"/>
      <c r="B1056" s="28" t="s">
        <v>32</v>
      </c>
      <c r="C1056" s="86"/>
      <c r="D1056" s="86"/>
      <c r="E1056" s="12" t="s">
        <v>1172</v>
      </c>
      <c r="F1056" s="76">
        <v>15000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34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37.5" customHeight="1" x14ac:dyDescent="0.25">
      <c r="A1058" s="87"/>
      <c r="B1058" s="28" t="s">
        <v>26</v>
      </c>
      <c r="C1058" s="87"/>
      <c r="D1058" s="87"/>
      <c r="E1058" s="12" t="s">
        <v>1173</v>
      </c>
      <c r="F1058" s="76">
        <v>100000</v>
      </c>
      <c r="G1058" s="87"/>
      <c r="H1058" s="87"/>
      <c r="I1058" s="87"/>
      <c r="J1058" s="16"/>
      <c r="K1058" s="16"/>
      <c r="L1058" s="16"/>
    </row>
    <row r="1059" spans="1:12" ht="109.5" customHeight="1" x14ac:dyDescent="0.25">
      <c r="A1059" s="146">
        <v>517</v>
      </c>
      <c r="B1059" s="28" t="s">
        <v>27</v>
      </c>
      <c r="C1059" s="146" t="s">
        <v>1174</v>
      </c>
      <c r="D1059" s="146" t="s">
        <v>1175</v>
      </c>
      <c r="E1059" s="12">
        <v>1</v>
      </c>
      <c r="F1059" s="76">
        <v>36000</v>
      </c>
      <c r="G1059" s="28" t="s">
        <v>63</v>
      </c>
      <c r="H1059" s="28" t="s">
        <v>31</v>
      </c>
      <c r="I1059" s="146"/>
      <c r="J1059" s="12" t="s">
        <v>138</v>
      </c>
      <c r="K1059" s="84"/>
      <c r="L1059" s="84" t="str">
        <f t="shared" ref="L1059:L1065" si="22">IF($G1059="Janeiro","Dezembro",IF($G1059="Fevereiro","Dezembro",IF($G1059="Março","Janeiro",IF($G1059="Abril","Janeiro",IF($G1059="Maio","Fevereiro",IF($G1059="Junho","Março",IF($G1059="Julho","Abril",IF($G1059="Agosto","Maio",IF($G1059="Setembro","Junho",IF($G1059="Outubro","Julho",IF($G1059="Novembro","Agosto",IF($G1059="Dezembro","Setembro","Erro"))))))))))))</f>
        <v>Agosto</v>
      </c>
    </row>
    <row r="1060" spans="1:12" ht="64.5" customHeight="1" x14ac:dyDescent="0.25">
      <c r="A1060" s="146">
        <v>518</v>
      </c>
      <c r="B1060" s="28" t="s">
        <v>28</v>
      </c>
      <c r="C1060" s="146" t="s">
        <v>1176</v>
      </c>
      <c r="D1060" s="146" t="s">
        <v>1177</v>
      </c>
      <c r="E1060" s="12">
        <v>1</v>
      </c>
      <c r="F1060" s="76">
        <v>11074</v>
      </c>
      <c r="G1060" s="28" t="s">
        <v>94</v>
      </c>
      <c r="H1060" s="28" t="s">
        <v>175</v>
      </c>
      <c r="I1060" s="146"/>
      <c r="J1060" s="12" t="s">
        <v>56</v>
      </c>
      <c r="K1060" s="84"/>
      <c r="L1060" s="84" t="str">
        <f t="shared" si="22"/>
        <v>Junho</v>
      </c>
    </row>
    <row r="1061" spans="1:12" ht="53.25" customHeight="1" x14ac:dyDescent="0.25">
      <c r="A1061" s="146">
        <v>519</v>
      </c>
      <c r="B1061" s="28" t="s">
        <v>24</v>
      </c>
      <c r="C1061" s="146" t="s">
        <v>1178</v>
      </c>
      <c r="D1061" s="146" t="s">
        <v>955</v>
      </c>
      <c r="E1061" s="12">
        <v>3</v>
      </c>
      <c r="F1061" s="76">
        <v>1450000</v>
      </c>
      <c r="G1061" s="28" t="s">
        <v>207</v>
      </c>
      <c r="H1061" s="28" t="s">
        <v>18</v>
      </c>
      <c r="I1061" s="146"/>
      <c r="J1061" s="12" t="s">
        <v>138</v>
      </c>
      <c r="K1061" s="84"/>
      <c r="L1061" s="84" t="str">
        <f t="shared" si="22"/>
        <v>Setembro</v>
      </c>
    </row>
    <row r="1062" spans="1:12" ht="76.5" customHeight="1" x14ac:dyDescent="0.25">
      <c r="A1062" s="146">
        <v>520</v>
      </c>
      <c r="B1062" s="28" t="s">
        <v>21</v>
      </c>
      <c r="C1062" s="146" t="s">
        <v>1179</v>
      </c>
      <c r="D1062" s="146" t="s">
        <v>1180</v>
      </c>
      <c r="E1062" s="12">
        <v>1</v>
      </c>
      <c r="F1062" s="76" t="s">
        <v>1181</v>
      </c>
      <c r="G1062" s="28" t="s">
        <v>49</v>
      </c>
      <c r="H1062" s="28" t="s">
        <v>31</v>
      </c>
      <c r="I1062" s="146"/>
      <c r="J1062" s="12" t="s">
        <v>56</v>
      </c>
      <c r="K1062" s="84"/>
      <c r="L1062" s="84" t="str">
        <f t="shared" si="22"/>
        <v>Julho</v>
      </c>
    </row>
    <row r="1063" spans="1:12" ht="103.5" customHeight="1" x14ac:dyDescent="0.25">
      <c r="A1063" s="146">
        <v>521</v>
      </c>
      <c r="B1063" s="28" t="s">
        <v>28</v>
      </c>
      <c r="C1063" s="146" t="s">
        <v>1182</v>
      </c>
      <c r="D1063" s="146" t="s">
        <v>1183</v>
      </c>
      <c r="E1063" s="12">
        <v>1</v>
      </c>
      <c r="F1063" s="76">
        <v>13370</v>
      </c>
      <c r="G1063" s="28" t="s">
        <v>63</v>
      </c>
      <c r="H1063" s="28" t="s">
        <v>31</v>
      </c>
      <c r="I1063" s="146"/>
      <c r="J1063" s="12" t="s">
        <v>95</v>
      </c>
      <c r="K1063" s="84"/>
      <c r="L1063" s="84" t="str">
        <f t="shared" si="22"/>
        <v>Agosto</v>
      </c>
    </row>
    <row r="1064" spans="1:12" ht="154.5" customHeight="1" x14ac:dyDescent="0.25">
      <c r="A1064" s="146">
        <v>522</v>
      </c>
      <c r="B1064" s="28" t="s">
        <v>28</v>
      </c>
      <c r="C1064" s="146" t="s">
        <v>1184</v>
      </c>
      <c r="D1064" s="146" t="s">
        <v>1185</v>
      </c>
      <c r="E1064" s="12">
        <v>1</v>
      </c>
      <c r="F1064" s="76">
        <v>1269385.53</v>
      </c>
      <c r="G1064" s="28" t="s">
        <v>49</v>
      </c>
      <c r="H1064" s="28" t="s">
        <v>31</v>
      </c>
      <c r="I1064" s="146"/>
      <c r="J1064" s="12" t="s">
        <v>95</v>
      </c>
      <c r="K1064" s="84"/>
      <c r="L1064" s="84" t="str">
        <f t="shared" si="22"/>
        <v>Julho</v>
      </c>
    </row>
    <row r="1065" spans="1:12" ht="70.5" customHeight="1" x14ac:dyDescent="0.25">
      <c r="A1065" s="146">
        <v>523</v>
      </c>
      <c r="B1065" s="28" t="s">
        <v>22</v>
      </c>
      <c r="C1065" s="146" t="s">
        <v>1186</v>
      </c>
      <c r="D1065" s="146" t="s">
        <v>1187</v>
      </c>
      <c r="E1065" s="12">
        <v>1</v>
      </c>
      <c r="F1065" s="76">
        <v>12000</v>
      </c>
      <c r="G1065" s="28" t="s">
        <v>207</v>
      </c>
      <c r="H1065" s="28" t="s">
        <v>31</v>
      </c>
      <c r="I1065" s="146"/>
      <c r="J1065" s="12" t="s">
        <v>56</v>
      </c>
      <c r="K1065" s="84"/>
      <c r="L1065" s="84" t="str">
        <f t="shared" si="22"/>
        <v>Setembro</v>
      </c>
    </row>
    <row r="1066" spans="1:12" ht="13.5" customHeight="1" x14ac:dyDescent="0.25">
      <c r="A1066" s="152" t="s">
        <v>1188</v>
      </c>
      <c r="B1066" s="152"/>
      <c r="C1066" s="152"/>
      <c r="D1066" s="152"/>
      <c r="E1066" s="152"/>
      <c r="F1066" s="153">
        <f>SUM(F3:F1065)</f>
        <v>306536298.45999992</v>
      </c>
      <c r="G1066" s="154"/>
      <c r="H1066" s="154"/>
      <c r="I1066" s="155"/>
      <c r="J1066" s="156"/>
      <c r="K1066" s="154"/>
      <c r="L1066" s="154"/>
    </row>
    <row r="1068" spans="1:12" ht="12.75" customHeight="1" x14ac:dyDescent="0.25">
      <c r="E1068" s="158"/>
    </row>
  </sheetData>
  <autoFilter ref="A2:L1066"/>
  <mergeCells count="1078">
    <mergeCell ref="I1054:I1058"/>
    <mergeCell ref="J1054:J1058"/>
    <mergeCell ref="K1054:K1058"/>
    <mergeCell ref="L1054:L1058"/>
    <mergeCell ref="J1048:J1051"/>
    <mergeCell ref="K1048:K1051"/>
    <mergeCell ref="L1048:L1051"/>
    <mergeCell ref="A1054:A1058"/>
    <mergeCell ref="C1054:C1058"/>
    <mergeCell ref="D1054:D1058"/>
    <mergeCell ref="G1054:G1058"/>
    <mergeCell ref="H1054:H1058"/>
    <mergeCell ref="A1048:A1051"/>
    <mergeCell ref="C1048:C1051"/>
    <mergeCell ref="D1048:D1051"/>
    <mergeCell ref="G1048:G1051"/>
    <mergeCell ref="H1048:H1051"/>
    <mergeCell ref="I1048:I1051"/>
    <mergeCell ref="I1015:I1018"/>
    <mergeCell ref="J1015:J1018"/>
    <mergeCell ref="K1015:K1018"/>
    <mergeCell ref="L1015:L1018"/>
    <mergeCell ref="J1000:J1007"/>
    <mergeCell ref="K1000:K1007"/>
    <mergeCell ref="L1000:L1007"/>
    <mergeCell ref="A1015:A1018"/>
    <mergeCell ref="C1015:C1018"/>
    <mergeCell ref="D1015:D1018"/>
    <mergeCell ref="G1015:G1018"/>
    <mergeCell ref="H1015:H1018"/>
    <mergeCell ref="A1000:A1007"/>
    <mergeCell ref="C1000:C1007"/>
    <mergeCell ref="D1000:D1007"/>
    <mergeCell ref="G1000:G1007"/>
    <mergeCell ref="H1000:H1007"/>
    <mergeCell ref="I1000:I1007"/>
    <mergeCell ref="I987:I995"/>
    <mergeCell ref="J987:J995"/>
    <mergeCell ref="K987:K995"/>
    <mergeCell ref="L987:L995"/>
    <mergeCell ref="J984:J986"/>
    <mergeCell ref="L984:L986"/>
    <mergeCell ref="A987:A995"/>
    <mergeCell ref="C987:C995"/>
    <mergeCell ref="D987:D995"/>
    <mergeCell ref="E987:E995"/>
    <mergeCell ref="G987:G995"/>
    <mergeCell ref="H987:H995"/>
    <mergeCell ref="A984:A986"/>
    <mergeCell ref="C984:C986"/>
    <mergeCell ref="D984:D986"/>
    <mergeCell ref="G984:G986"/>
    <mergeCell ref="H984:H986"/>
    <mergeCell ref="I984:I986"/>
    <mergeCell ref="I962:I970"/>
    <mergeCell ref="J962:J970"/>
    <mergeCell ref="K962:K970"/>
    <mergeCell ref="L962:L970"/>
    <mergeCell ref="K946:K951"/>
    <mergeCell ref="L946:L951"/>
    <mergeCell ref="D947:D951"/>
    <mergeCell ref="A962:A970"/>
    <mergeCell ref="C962:C970"/>
    <mergeCell ref="D962:D970"/>
    <mergeCell ref="G962:G970"/>
    <mergeCell ref="H962:H970"/>
    <mergeCell ref="A946:A951"/>
    <mergeCell ref="C946:C951"/>
    <mergeCell ref="G946:G951"/>
    <mergeCell ref="H946:H951"/>
    <mergeCell ref="I946:I951"/>
    <mergeCell ref="J946:J951"/>
    <mergeCell ref="K923:K925"/>
    <mergeCell ref="L923:L925"/>
    <mergeCell ref="A926:A927"/>
    <mergeCell ref="C926:C927"/>
    <mergeCell ref="J873:J876"/>
    <mergeCell ref="A923:A925"/>
    <mergeCell ref="C923:C925"/>
    <mergeCell ref="E923:E925"/>
    <mergeCell ref="G923:G925"/>
    <mergeCell ref="H923:H925"/>
    <mergeCell ref="I923:I925"/>
    <mergeCell ref="J923:J925"/>
    <mergeCell ref="A873:A876"/>
    <mergeCell ref="C873:C876"/>
    <mergeCell ref="D873:D876"/>
    <mergeCell ref="E873:E876"/>
    <mergeCell ref="H873:H876"/>
    <mergeCell ref="I873:I876"/>
    <mergeCell ref="L830:L835"/>
    <mergeCell ref="A856:A857"/>
    <mergeCell ref="C856:C857"/>
    <mergeCell ref="H856:H857"/>
    <mergeCell ref="J856:J857"/>
    <mergeCell ref="K813:K816"/>
    <mergeCell ref="L813:L816"/>
    <mergeCell ref="A830:A835"/>
    <mergeCell ref="C830:C835"/>
    <mergeCell ref="E830:E835"/>
    <mergeCell ref="G830:G835"/>
    <mergeCell ref="H830:H835"/>
    <mergeCell ref="I830:I835"/>
    <mergeCell ref="J830:J835"/>
    <mergeCell ref="K830:K835"/>
    <mergeCell ref="L809:L810"/>
    <mergeCell ref="A813:A816"/>
    <mergeCell ref="C813:C816"/>
    <mergeCell ref="D813:D816"/>
    <mergeCell ref="G813:G816"/>
    <mergeCell ref="H813:H816"/>
    <mergeCell ref="I813:I816"/>
    <mergeCell ref="J813:J816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L807:L808"/>
    <mergeCell ref="H797:H798"/>
    <mergeCell ref="I797:I798"/>
    <mergeCell ref="J797:J798"/>
    <mergeCell ref="K797:K798"/>
    <mergeCell ref="L797:L798"/>
    <mergeCell ref="J769:J770"/>
    <mergeCell ref="K769:K770"/>
    <mergeCell ref="L769:L770"/>
    <mergeCell ref="A797:A798"/>
    <mergeCell ref="C797:C798"/>
    <mergeCell ref="D797:D798"/>
    <mergeCell ref="E797:E798"/>
    <mergeCell ref="G797:G798"/>
    <mergeCell ref="L767:L768"/>
    <mergeCell ref="A769:A770"/>
    <mergeCell ref="C769:C770"/>
    <mergeCell ref="D769:D770"/>
    <mergeCell ref="E769:E770"/>
    <mergeCell ref="G769:G770"/>
    <mergeCell ref="H769:H770"/>
    <mergeCell ref="I769:I770"/>
    <mergeCell ref="A767:A768"/>
    <mergeCell ref="C767:C768"/>
    <mergeCell ref="E767:E768"/>
    <mergeCell ref="G767:G768"/>
    <mergeCell ref="H767:H768"/>
    <mergeCell ref="I767:I768"/>
    <mergeCell ref="J767:J768"/>
    <mergeCell ref="K767:K768"/>
    <mergeCell ref="L737:L738"/>
    <mergeCell ref="A751:A757"/>
    <mergeCell ref="C751:C757"/>
    <mergeCell ref="G751:G757"/>
    <mergeCell ref="H751:H757"/>
    <mergeCell ref="I751:I757"/>
    <mergeCell ref="J751:J757"/>
    <mergeCell ref="K751:K757"/>
    <mergeCell ref="L751:L757"/>
    <mergeCell ref="K727:K728"/>
    <mergeCell ref="L727:L728"/>
    <mergeCell ref="A736:A738"/>
    <mergeCell ref="C736:C738"/>
    <mergeCell ref="G737:G738"/>
    <mergeCell ref="H737:H738"/>
    <mergeCell ref="I737:I738"/>
    <mergeCell ref="J737:J738"/>
    <mergeCell ref="A727:A728"/>
    <mergeCell ref="C727:C728"/>
    <mergeCell ref="G727:G728"/>
    <mergeCell ref="H727:H728"/>
    <mergeCell ref="I727:I728"/>
    <mergeCell ref="J727:J728"/>
    <mergeCell ref="I720:I722"/>
    <mergeCell ref="J720:J722"/>
    <mergeCell ref="K720:K722"/>
    <mergeCell ref="L720:L722"/>
    <mergeCell ref="L694:L698"/>
    <mergeCell ref="A706:A707"/>
    <mergeCell ref="C706:C707"/>
    <mergeCell ref="A720:A722"/>
    <mergeCell ref="C720:C722"/>
    <mergeCell ref="E720:E722"/>
    <mergeCell ref="G720:G722"/>
    <mergeCell ref="H720:H722"/>
    <mergeCell ref="L692:L693"/>
    <mergeCell ref="A694:A698"/>
    <mergeCell ref="C694:C698"/>
    <mergeCell ref="G694:G698"/>
    <mergeCell ref="H694:H698"/>
    <mergeCell ref="I694:I698"/>
    <mergeCell ref="J694:J698"/>
    <mergeCell ref="K694:K698"/>
    <mergeCell ref="J689:J691"/>
    <mergeCell ref="L689:L691"/>
    <mergeCell ref="A692:A693"/>
    <mergeCell ref="C692:C693"/>
    <mergeCell ref="D692:D693"/>
    <mergeCell ref="G692:G693"/>
    <mergeCell ref="H692:H693"/>
    <mergeCell ref="I692:I693"/>
    <mergeCell ref="J692:J693"/>
    <mergeCell ref="K692:K693"/>
    <mergeCell ref="I686:I688"/>
    <mergeCell ref="J686:J688"/>
    <mergeCell ref="L686:L688"/>
    <mergeCell ref="A689:A691"/>
    <mergeCell ref="C689:C691"/>
    <mergeCell ref="D689:D691"/>
    <mergeCell ref="E689:E691"/>
    <mergeCell ref="G689:G691"/>
    <mergeCell ref="H689:H691"/>
    <mergeCell ref="I689:I691"/>
    <mergeCell ref="A686:A688"/>
    <mergeCell ref="C686:C688"/>
    <mergeCell ref="D686:D688"/>
    <mergeCell ref="E686:E688"/>
    <mergeCell ref="G686:G688"/>
    <mergeCell ref="H686:H688"/>
    <mergeCell ref="I681:I685"/>
    <mergeCell ref="J681:J685"/>
    <mergeCell ref="K681:K685"/>
    <mergeCell ref="L681:L685"/>
    <mergeCell ref="L664:L666"/>
    <mergeCell ref="A674:A675"/>
    <mergeCell ref="C674:C675"/>
    <mergeCell ref="A681:A685"/>
    <mergeCell ref="C681:C685"/>
    <mergeCell ref="D681:D685"/>
    <mergeCell ref="G681:G685"/>
    <mergeCell ref="H681:H685"/>
    <mergeCell ref="A664:A666"/>
    <mergeCell ref="C664:C666"/>
    <mergeCell ref="D664:D666"/>
    <mergeCell ref="G664:G666"/>
    <mergeCell ref="H664:H666"/>
    <mergeCell ref="I664:I666"/>
    <mergeCell ref="J664:J666"/>
    <mergeCell ref="K664:K666"/>
    <mergeCell ref="L634:L645"/>
    <mergeCell ref="A647:A648"/>
    <mergeCell ref="C647:C648"/>
    <mergeCell ref="G647:G648"/>
    <mergeCell ref="H647:H648"/>
    <mergeCell ref="I647:I648"/>
    <mergeCell ref="J647:J648"/>
    <mergeCell ref="L647:L648"/>
    <mergeCell ref="A634:A645"/>
    <mergeCell ref="C634:C645"/>
    <mergeCell ref="D634:D645"/>
    <mergeCell ref="G634:G645"/>
    <mergeCell ref="H634:H645"/>
    <mergeCell ref="I634:I645"/>
    <mergeCell ref="J634:J645"/>
    <mergeCell ref="K634:K645"/>
    <mergeCell ref="J622:J630"/>
    <mergeCell ref="K622:K630"/>
    <mergeCell ref="L622:L630"/>
    <mergeCell ref="A631:A633"/>
    <mergeCell ref="C631:C633"/>
    <mergeCell ref="H631:H633"/>
    <mergeCell ref="I631:I633"/>
    <mergeCell ref="J631:J633"/>
    <mergeCell ref="K613:K615"/>
    <mergeCell ref="L613:L615"/>
    <mergeCell ref="A622:A630"/>
    <mergeCell ref="C622:C630"/>
    <mergeCell ref="D622:D630"/>
    <mergeCell ref="G622:G630"/>
    <mergeCell ref="H622:H630"/>
    <mergeCell ref="I622:I630"/>
    <mergeCell ref="L608:L610"/>
    <mergeCell ref="A613:A615"/>
    <mergeCell ref="C613:C615"/>
    <mergeCell ref="D613:D615"/>
    <mergeCell ref="G613:G615"/>
    <mergeCell ref="H613:H615"/>
    <mergeCell ref="I613:I615"/>
    <mergeCell ref="J613:J615"/>
    <mergeCell ref="E602:E605"/>
    <mergeCell ref="A608:A610"/>
    <mergeCell ref="C608:C610"/>
    <mergeCell ref="G608:G610"/>
    <mergeCell ref="H608:H610"/>
    <mergeCell ref="I608:I610"/>
    <mergeCell ref="J608:J610"/>
    <mergeCell ref="K608:K610"/>
    <mergeCell ref="A601:A605"/>
    <mergeCell ref="C601:C605"/>
    <mergeCell ref="G601:G605"/>
    <mergeCell ref="H601:H605"/>
    <mergeCell ref="I601:I605"/>
    <mergeCell ref="J601:J605"/>
    <mergeCell ref="K601:K605"/>
    <mergeCell ref="L601:L605"/>
    <mergeCell ref="A594:A598"/>
    <mergeCell ref="C594:C598"/>
    <mergeCell ref="G594:G596"/>
    <mergeCell ref="H594:H598"/>
    <mergeCell ref="I594:I598"/>
    <mergeCell ref="J594:J598"/>
    <mergeCell ref="K594:K598"/>
    <mergeCell ref="L594:L596"/>
    <mergeCell ref="A586:A587"/>
    <mergeCell ref="C586:C587"/>
    <mergeCell ref="H586:H587"/>
    <mergeCell ref="I586:I587"/>
    <mergeCell ref="J586:J587"/>
    <mergeCell ref="L586:L587"/>
    <mergeCell ref="I577:I580"/>
    <mergeCell ref="J577:J580"/>
    <mergeCell ref="K577:K580"/>
    <mergeCell ref="L577:L580"/>
    <mergeCell ref="J574:J575"/>
    <mergeCell ref="K574:K575"/>
    <mergeCell ref="L574:L575"/>
    <mergeCell ref="A577:A580"/>
    <mergeCell ref="C577:C580"/>
    <mergeCell ref="E577:E580"/>
    <mergeCell ref="G577:G580"/>
    <mergeCell ref="H577:H580"/>
    <mergeCell ref="K571:K572"/>
    <mergeCell ref="L571:L572"/>
    <mergeCell ref="A574:A575"/>
    <mergeCell ref="C574:C575"/>
    <mergeCell ref="E574:E575"/>
    <mergeCell ref="G574:G575"/>
    <mergeCell ref="H574:H575"/>
    <mergeCell ref="I574:I575"/>
    <mergeCell ref="A570:A572"/>
    <mergeCell ref="C570:C572"/>
    <mergeCell ref="G571:G572"/>
    <mergeCell ref="H571:H572"/>
    <mergeCell ref="I571:I572"/>
    <mergeCell ref="J571:J572"/>
    <mergeCell ref="K564:K569"/>
    <mergeCell ref="L564:L569"/>
    <mergeCell ref="E565:E569"/>
    <mergeCell ref="D566:D569"/>
    <mergeCell ref="K562:K563"/>
    <mergeCell ref="L562:L563"/>
    <mergeCell ref="A564:A569"/>
    <mergeCell ref="C564:C569"/>
    <mergeCell ref="G564:G569"/>
    <mergeCell ref="H564:H569"/>
    <mergeCell ref="I564:I569"/>
    <mergeCell ref="J564:J569"/>
    <mergeCell ref="K556:K558"/>
    <mergeCell ref="L556:L558"/>
    <mergeCell ref="A562:A563"/>
    <mergeCell ref="C562:C563"/>
    <mergeCell ref="G562:G563"/>
    <mergeCell ref="H562:H563"/>
    <mergeCell ref="I562:I563"/>
    <mergeCell ref="J562:J563"/>
    <mergeCell ref="A556:A558"/>
    <mergeCell ref="C556:C558"/>
    <mergeCell ref="G556:G558"/>
    <mergeCell ref="H556:H558"/>
    <mergeCell ref="I556:I558"/>
    <mergeCell ref="J556:J558"/>
    <mergeCell ref="I549:I550"/>
    <mergeCell ref="J549:J550"/>
    <mergeCell ref="K549:K550"/>
    <mergeCell ref="L549:L550"/>
    <mergeCell ref="A549:A550"/>
    <mergeCell ref="C549:C550"/>
    <mergeCell ref="D549:D550"/>
    <mergeCell ref="E549:E550"/>
    <mergeCell ref="G549:G550"/>
    <mergeCell ref="H549:H550"/>
    <mergeCell ref="A535:A537"/>
    <mergeCell ref="C535:C537"/>
    <mergeCell ref="H535:H537"/>
    <mergeCell ref="I535:I537"/>
    <mergeCell ref="J535:J537"/>
    <mergeCell ref="K535:K537"/>
    <mergeCell ref="A533:A534"/>
    <mergeCell ref="C533:C534"/>
    <mergeCell ref="G533:G534"/>
    <mergeCell ref="H533:H534"/>
    <mergeCell ref="I533:I534"/>
    <mergeCell ref="J533:J534"/>
    <mergeCell ref="K533:K534"/>
    <mergeCell ref="L533:L534"/>
    <mergeCell ref="J519:J529"/>
    <mergeCell ref="G524:G528"/>
    <mergeCell ref="L524:L528"/>
    <mergeCell ref="A530:A532"/>
    <mergeCell ref="C530:C532"/>
    <mergeCell ref="G530:G532"/>
    <mergeCell ref="H530:H532"/>
    <mergeCell ref="I530:I532"/>
    <mergeCell ref="L530:L532"/>
    <mergeCell ref="J514:J518"/>
    <mergeCell ref="K514:K518"/>
    <mergeCell ref="L514:L518"/>
    <mergeCell ref="A519:A529"/>
    <mergeCell ref="C519:C529"/>
    <mergeCell ref="D519:D529"/>
    <mergeCell ref="H519:H529"/>
    <mergeCell ref="I519:I529"/>
    <mergeCell ref="D511:D513"/>
    <mergeCell ref="A514:A518"/>
    <mergeCell ref="C514:C518"/>
    <mergeCell ref="G514:G517"/>
    <mergeCell ref="H514:H518"/>
    <mergeCell ref="I514:I518"/>
    <mergeCell ref="I509:I513"/>
    <mergeCell ref="J509:J513"/>
    <mergeCell ref="K509:K513"/>
    <mergeCell ref="L509:L513"/>
    <mergeCell ref="J489:J490"/>
    <mergeCell ref="K489:K490"/>
    <mergeCell ref="L489:L490"/>
    <mergeCell ref="A509:A513"/>
    <mergeCell ref="C509:C513"/>
    <mergeCell ref="E509:E513"/>
    <mergeCell ref="G509:G513"/>
    <mergeCell ref="H509:H513"/>
    <mergeCell ref="A489:A490"/>
    <mergeCell ref="C489:C490"/>
    <mergeCell ref="D489:D490"/>
    <mergeCell ref="G489:G490"/>
    <mergeCell ref="H489:H490"/>
    <mergeCell ref="I489:I490"/>
    <mergeCell ref="I485:I488"/>
    <mergeCell ref="J485:J488"/>
    <mergeCell ref="K485:K488"/>
    <mergeCell ref="L485:L488"/>
    <mergeCell ref="J483:J484"/>
    <mergeCell ref="K483:K484"/>
    <mergeCell ref="L483:L484"/>
    <mergeCell ref="A485:A488"/>
    <mergeCell ref="C485:C488"/>
    <mergeCell ref="D485:D488"/>
    <mergeCell ref="G485:G488"/>
    <mergeCell ref="H485:H488"/>
    <mergeCell ref="A483:A484"/>
    <mergeCell ref="C483:C484"/>
    <mergeCell ref="D483:D484"/>
    <mergeCell ref="G483:G484"/>
    <mergeCell ref="H483:H484"/>
    <mergeCell ref="I483:I484"/>
    <mergeCell ref="J478:J482"/>
    <mergeCell ref="K478:K482"/>
    <mergeCell ref="L478:L482"/>
    <mergeCell ref="E479:E482"/>
    <mergeCell ref="A478:A482"/>
    <mergeCell ref="C478:C482"/>
    <mergeCell ref="D478:D479"/>
    <mergeCell ref="G478:G482"/>
    <mergeCell ref="H478:H482"/>
    <mergeCell ref="I478:I482"/>
    <mergeCell ref="A473:A474"/>
    <mergeCell ref="C473:C474"/>
    <mergeCell ref="I473:I474"/>
    <mergeCell ref="J473:J474"/>
    <mergeCell ref="I466:I472"/>
    <mergeCell ref="J466:J472"/>
    <mergeCell ref="K466:K472"/>
    <mergeCell ref="L466:L472"/>
    <mergeCell ref="J460:J465"/>
    <mergeCell ref="K460:K465"/>
    <mergeCell ref="L460:L465"/>
    <mergeCell ref="A466:A472"/>
    <mergeCell ref="C466:C472"/>
    <mergeCell ref="D466:D472"/>
    <mergeCell ref="G466:G472"/>
    <mergeCell ref="H466:H472"/>
    <mergeCell ref="A460:A465"/>
    <mergeCell ref="C460:C465"/>
    <mergeCell ref="D460:D465"/>
    <mergeCell ref="G460:G465"/>
    <mergeCell ref="H460:H465"/>
    <mergeCell ref="I460:I465"/>
    <mergeCell ref="I455:I458"/>
    <mergeCell ref="J455:J458"/>
    <mergeCell ref="K455:K458"/>
    <mergeCell ref="L455:L458"/>
    <mergeCell ref="J451:J454"/>
    <mergeCell ref="K451:K454"/>
    <mergeCell ref="L451:L454"/>
    <mergeCell ref="A455:A458"/>
    <mergeCell ref="C455:C458"/>
    <mergeCell ref="D455:D458"/>
    <mergeCell ref="G455:G458"/>
    <mergeCell ref="H455:H458"/>
    <mergeCell ref="J449:J450"/>
    <mergeCell ref="K449:K450"/>
    <mergeCell ref="L449:L450"/>
    <mergeCell ref="A451:A454"/>
    <mergeCell ref="C451:C454"/>
    <mergeCell ref="G451:G454"/>
    <mergeCell ref="H451:H454"/>
    <mergeCell ref="I451:I454"/>
    <mergeCell ref="E445:E447"/>
    <mergeCell ref="A449:A450"/>
    <mergeCell ref="C449:C450"/>
    <mergeCell ref="G449:G450"/>
    <mergeCell ref="H449:H450"/>
    <mergeCell ref="I449:I450"/>
    <mergeCell ref="I444:I447"/>
    <mergeCell ref="J444:J447"/>
    <mergeCell ref="K444:K447"/>
    <mergeCell ref="L444:L447"/>
    <mergeCell ref="J442:J443"/>
    <mergeCell ref="K442:K443"/>
    <mergeCell ref="L442:L443"/>
    <mergeCell ref="A444:A447"/>
    <mergeCell ref="C444:C447"/>
    <mergeCell ref="D444:D447"/>
    <mergeCell ref="G444:G447"/>
    <mergeCell ref="H444:H447"/>
    <mergeCell ref="A442:A443"/>
    <mergeCell ref="C442:C443"/>
    <mergeCell ref="D442:D443"/>
    <mergeCell ref="G442:G443"/>
    <mergeCell ref="H442:H443"/>
    <mergeCell ref="I442:I443"/>
    <mergeCell ref="I439:I441"/>
    <mergeCell ref="J439:J441"/>
    <mergeCell ref="K439:K441"/>
    <mergeCell ref="L439:L441"/>
    <mergeCell ref="E434:E438"/>
    <mergeCell ref="A439:A441"/>
    <mergeCell ref="C439:C441"/>
    <mergeCell ref="D439:D441"/>
    <mergeCell ref="G439:G441"/>
    <mergeCell ref="H439:H441"/>
    <mergeCell ref="I431:I438"/>
    <mergeCell ref="J431:J438"/>
    <mergeCell ref="K431:K438"/>
    <mergeCell ref="L431:L438"/>
    <mergeCell ref="K427:K430"/>
    <mergeCell ref="L427:L430"/>
    <mergeCell ref="E429:E430"/>
    <mergeCell ref="A431:A438"/>
    <mergeCell ref="C431:C438"/>
    <mergeCell ref="D431:D438"/>
    <mergeCell ref="G431:G438"/>
    <mergeCell ref="H431:H438"/>
    <mergeCell ref="K422:K426"/>
    <mergeCell ref="L422:L426"/>
    <mergeCell ref="A427:A430"/>
    <mergeCell ref="C427:C430"/>
    <mergeCell ref="G427:G430"/>
    <mergeCell ref="H427:H430"/>
    <mergeCell ref="I427:I430"/>
    <mergeCell ref="J427:J430"/>
    <mergeCell ref="K419:K420"/>
    <mergeCell ref="L419:L420"/>
    <mergeCell ref="A422:A426"/>
    <mergeCell ref="C422:C426"/>
    <mergeCell ref="G422:G426"/>
    <mergeCell ref="H422:H426"/>
    <mergeCell ref="I422:I426"/>
    <mergeCell ref="J422:J426"/>
    <mergeCell ref="A419:A420"/>
    <mergeCell ref="C419:C420"/>
    <mergeCell ref="G419:G420"/>
    <mergeCell ref="H419:H420"/>
    <mergeCell ref="I419:I420"/>
    <mergeCell ref="J419:J420"/>
    <mergeCell ref="I411:I417"/>
    <mergeCell ref="J411:J417"/>
    <mergeCell ref="K411:K414"/>
    <mergeCell ref="L411:L414"/>
    <mergeCell ref="A411:A417"/>
    <mergeCell ref="C411:C417"/>
    <mergeCell ref="D411:D417"/>
    <mergeCell ref="E411:E416"/>
    <mergeCell ref="G411:G414"/>
    <mergeCell ref="H411:H417"/>
    <mergeCell ref="I402:I410"/>
    <mergeCell ref="J402:J410"/>
    <mergeCell ref="K402:K410"/>
    <mergeCell ref="L402:L410"/>
    <mergeCell ref="A402:A410"/>
    <mergeCell ref="C402:C410"/>
    <mergeCell ref="D402:D410"/>
    <mergeCell ref="E402:E404"/>
    <mergeCell ref="G402:G410"/>
    <mergeCell ref="H402:H410"/>
    <mergeCell ref="E406:E410"/>
    <mergeCell ref="J394:J401"/>
    <mergeCell ref="K394:K401"/>
    <mergeCell ref="L394:L401"/>
    <mergeCell ref="D398:D400"/>
    <mergeCell ref="J388:J393"/>
    <mergeCell ref="K388:K393"/>
    <mergeCell ref="L388:L393"/>
    <mergeCell ref="A394:A401"/>
    <mergeCell ref="C394:C401"/>
    <mergeCell ref="G394:G401"/>
    <mergeCell ref="H394:H401"/>
    <mergeCell ref="I394:I401"/>
    <mergeCell ref="K384:K387"/>
    <mergeCell ref="L384:L387"/>
    <mergeCell ref="A388:A393"/>
    <mergeCell ref="C388:C393"/>
    <mergeCell ref="E388:E393"/>
    <mergeCell ref="G388:G393"/>
    <mergeCell ref="H388:H393"/>
    <mergeCell ref="I388:I393"/>
    <mergeCell ref="A384:A387"/>
    <mergeCell ref="C384:C387"/>
    <mergeCell ref="G384:G387"/>
    <mergeCell ref="H384:H387"/>
    <mergeCell ref="I384:I387"/>
    <mergeCell ref="J384:J387"/>
    <mergeCell ref="J378:J383"/>
    <mergeCell ref="K378:K383"/>
    <mergeCell ref="L378:L383"/>
    <mergeCell ref="D381:D383"/>
    <mergeCell ref="A378:A383"/>
    <mergeCell ref="C378:C383"/>
    <mergeCell ref="E378:E383"/>
    <mergeCell ref="G378:G383"/>
    <mergeCell ref="H378:H383"/>
    <mergeCell ref="I378:I383"/>
    <mergeCell ref="I370:I377"/>
    <mergeCell ref="J370:J377"/>
    <mergeCell ref="K370:K377"/>
    <mergeCell ref="L370:L377"/>
    <mergeCell ref="L363:L369"/>
    <mergeCell ref="E366:E369"/>
    <mergeCell ref="A370:A377"/>
    <mergeCell ref="C370:C377"/>
    <mergeCell ref="D370:D377"/>
    <mergeCell ref="E370:E377"/>
    <mergeCell ref="G370:G377"/>
    <mergeCell ref="H370:H377"/>
    <mergeCell ref="A363:A369"/>
    <mergeCell ref="C363:C369"/>
    <mergeCell ref="D363:D369"/>
    <mergeCell ref="E363:E364"/>
    <mergeCell ref="G363:G369"/>
    <mergeCell ref="H363:H369"/>
    <mergeCell ref="I363:I369"/>
    <mergeCell ref="J363:J369"/>
    <mergeCell ref="K363:K369"/>
    <mergeCell ref="H358:H362"/>
    <mergeCell ref="I358:I362"/>
    <mergeCell ref="J358:J362"/>
    <mergeCell ref="K358:K362"/>
    <mergeCell ref="L358:L362"/>
    <mergeCell ref="J355:J357"/>
    <mergeCell ref="K355:K357"/>
    <mergeCell ref="L355:L357"/>
    <mergeCell ref="A358:A362"/>
    <mergeCell ref="C358:C362"/>
    <mergeCell ref="D358:D362"/>
    <mergeCell ref="E358:E362"/>
    <mergeCell ref="G358:G362"/>
    <mergeCell ref="A355:A357"/>
    <mergeCell ref="C355:C357"/>
    <mergeCell ref="E355:E357"/>
    <mergeCell ref="G355:G357"/>
    <mergeCell ref="H355:H357"/>
    <mergeCell ref="I355:I357"/>
    <mergeCell ref="I348:I354"/>
    <mergeCell ref="J348:J354"/>
    <mergeCell ref="K348:K354"/>
    <mergeCell ref="L348:L354"/>
    <mergeCell ref="E343:E347"/>
    <mergeCell ref="A348:A354"/>
    <mergeCell ref="C348:C354"/>
    <mergeCell ref="E348:E354"/>
    <mergeCell ref="G348:G354"/>
    <mergeCell ref="H348:H354"/>
    <mergeCell ref="D349:D351"/>
    <mergeCell ref="I342:I347"/>
    <mergeCell ref="J342:J347"/>
    <mergeCell ref="K342:K347"/>
    <mergeCell ref="L342:L347"/>
    <mergeCell ref="J337:J341"/>
    <mergeCell ref="K337:K341"/>
    <mergeCell ref="L337:L341"/>
    <mergeCell ref="A342:A347"/>
    <mergeCell ref="C342:C347"/>
    <mergeCell ref="D342:D347"/>
    <mergeCell ref="G342:G347"/>
    <mergeCell ref="H342:H347"/>
    <mergeCell ref="A337:A341"/>
    <mergeCell ref="C337:C341"/>
    <mergeCell ref="D337:D341"/>
    <mergeCell ref="G337:G341"/>
    <mergeCell ref="H337:H341"/>
    <mergeCell ref="I337:I341"/>
    <mergeCell ref="J329:J336"/>
    <mergeCell ref="K329:K336"/>
    <mergeCell ref="L329:L336"/>
    <mergeCell ref="E333:E335"/>
    <mergeCell ref="A329:A336"/>
    <mergeCell ref="C329:C336"/>
    <mergeCell ref="D329:D336"/>
    <mergeCell ref="G329:G336"/>
    <mergeCell ref="H329:H336"/>
    <mergeCell ref="I329:I336"/>
    <mergeCell ref="J318:J328"/>
    <mergeCell ref="K318:K328"/>
    <mergeCell ref="L318:L328"/>
    <mergeCell ref="D324:D328"/>
    <mergeCell ref="A318:A328"/>
    <mergeCell ref="C318:C328"/>
    <mergeCell ref="D318:D320"/>
    <mergeCell ref="G318:G328"/>
    <mergeCell ref="H318:H328"/>
    <mergeCell ref="I318:I328"/>
    <mergeCell ref="I312:I317"/>
    <mergeCell ref="J312:J317"/>
    <mergeCell ref="K312:K317"/>
    <mergeCell ref="L312:L317"/>
    <mergeCell ref="K307:K310"/>
    <mergeCell ref="L307:L310"/>
    <mergeCell ref="A312:A317"/>
    <mergeCell ref="C312:C317"/>
    <mergeCell ref="D312:D317"/>
    <mergeCell ref="E312:E317"/>
    <mergeCell ref="G312:G317"/>
    <mergeCell ref="H312:H317"/>
    <mergeCell ref="L296:L305"/>
    <mergeCell ref="E300:E305"/>
    <mergeCell ref="A307:A310"/>
    <mergeCell ref="C307:C310"/>
    <mergeCell ref="G307:G310"/>
    <mergeCell ref="H307:H310"/>
    <mergeCell ref="I307:I310"/>
    <mergeCell ref="J307:J310"/>
    <mergeCell ref="E292:E295"/>
    <mergeCell ref="A296:A305"/>
    <mergeCell ref="C296:C305"/>
    <mergeCell ref="D296:D305"/>
    <mergeCell ref="G296:G305"/>
    <mergeCell ref="H296:H305"/>
    <mergeCell ref="I296:I305"/>
    <mergeCell ref="J296:J305"/>
    <mergeCell ref="K296:K305"/>
    <mergeCell ref="H288:H295"/>
    <mergeCell ref="I288:I295"/>
    <mergeCell ref="J288:J295"/>
    <mergeCell ref="K288:K295"/>
    <mergeCell ref="L288:L295"/>
    <mergeCell ref="J285:J287"/>
    <mergeCell ref="K285:K287"/>
    <mergeCell ref="L285:L287"/>
    <mergeCell ref="A288:A295"/>
    <mergeCell ref="C288:C295"/>
    <mergeCell ref="D288:D295"/>
    <mergeCell ref="E288:E289"/>
    <mergeCell ref="G288:G295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3:J822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9:J802 J3:J629 J823:J962 J987 J971:J985 J996:J1000 J631:J737 J1008:J1048 J1052:J1054 J1059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2:I903 H3:H629 H739:H962 H971:H985 H987 H996:H1000 H631:H737 H1008:H1048 H1052:H1054 H1059:H1065">
      <formula1>"baixo,médio,alto"</formula1>
    </dataValidation>
    <dataValidation type="list" allowBlank="1" showInputMessage="1" showErrorMessage="1" sqref="G3:G411 G996:G1000 G952:G962 G597:G622 G971:G985 G987 G518:G524 G1059:G1065 G415:G514 G529:G594 G631:G737 G1008:G1048 G1052:G1054 G739:G923 G926:G946">
      <formula1>"Janeiro,Fevereiro,Março,Abril,Maio,Junho,Julho,Agosto,Setembro,Outubro,Novembro,Dezembro"</formula1>
    </dataValidation>
    <dataValidation type="list" allowBlank="1" showInputMessage="1" showErrorMessage="1" sqref="B905:B917 B581:B615 B530:B533 B571:B577 B758:B901 B501:B521 B681 B535:B569 B683:B737 B739:B756">
      <formula1>"GP-SG,SMAD,SMDEC,SMF,SMS,SMVSU,SMOP,SMED,SMDR,SMMA,SMGEP,SMDESCH,SMDECT"</formula1>
    </dataValidation>
    <dataValidation type="list" allowBlank="1" showInputMessage="1" showErrorMessage="1" sqref="B902:B904 B534 B522:B529 B578:B580 K3:K411 B3:B500 B616:B680 B757 B918:B1065 K415:K629 B682 K836:K962 K971:K987 K996:K1000 K631:K830 K1008:K1048 B738 B570 K1052:K105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2025-10-02T13:10:45Z</dcterms:created>
  <dcterms:modified xsi:type="dcterms:W3CDTF">2025-10-02T13:11:05Z</dcterms:modified>
</cp:coreProperties>
</file>